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endelson\Desktop\Dec 2019 Data for Mag\"/>
    </mc:Choice>
  </mc:AlternateContent>
  <xr:revisionPtr revIDLastSave="0" documentId="13_ncr:1_{2957DA11-ECE7-4329-9B94-060589BE24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on Last 10 Years" sheetId="26" r:id="rId1"/>
    <sheet name="Region Last 10 Years - Futures" sheetId="27" r:id="rId2"/>
    <sheet name="Region Last 10 Years - Options" sheetId="28" r:id="rId3"/>
    <sheet name="Category Last 10 Years" sheetId="29" r:id="rId4"/>
    <sheet name="Category Last 10 Years - Future" sheetId="30" r:id="rId5"/>
    <sheet name="Category Last 10 Years - Option" sheetId="31" r:id="rId6"/>
    <sheet name="Raw Data" sheetId="25" r:id="rId7"/>
    <sheet name="Sheet16" sheetId="23" state="hidden" r:id="rId8"/>
    <sheet name="Eurex - Frankfurt" sheetId="19" state="hidden" r:id="rId9"/>
    <sheet name="Chicago Board of Options Exch" sheetId="17" state="hidden" r:id="rId10"/>
    <sheet name="Chicago Mercantile Exchange" sheetId="18" state="hidden" r:id="rId11"/>
    <sheet name="Chicago Board of Trade" sheetId="16" state="hidden" r:id="rId12"/>
    <sheet name="Central Japan Commodity Exch" sheetId="15" state="hidden" r:id="rId13"/>
    <sheet name="Cantor Exchange" sheetId="14" state="hidden" r:id="rId14"/>
    <sheet name="Budapest Stock Exchange" sheetId="13" state="hidden" r:id="rId15"/>
    <sheet name="Budapest Commodity Exchange" sheetId="12" state="hidden" r:id="rId16"/>
    <sheet name="Bolsa de Mercadorias &amp; Futuros" sheetId="10" state="hidden" r:id="rId17"/>
    <sheet name="Borsa Italiana" sheetId="11" state="hidden" r:id="rId18"/>
    <sheet name="# of Exchanges" sheetId="2" state="hidden" r:id="rId19"/>
    <sheet name="# of Contracts" sheetId="3" state="hidden" r:id="rId20"/>
  </sheets>
  <definedNames>
    <definedName name="_xlnm._FilterDatabase" localSheetId="6" hidden="1">'Raw Data'!$A$1:$F$791</definedName>
    <definedName name="GV_Snapshot">#REF!</definedName>
  </definedNames>
  <calcPr calcId="191029"/>
  <pivotCaches>
    <pivotCache cacheId="44" r:id="rId2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9" i="3" s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9" i="2" s="1"/>
</calcChain>
</file>

<file path=xl/sharedStrings.xml><?xml version="1.0" encoding="utf-8"?>
<sst xmlns="http://schemas.openxmlformats.org/spreadsheetml/2006/main" count="3286" uniqueCount="236">
  <si>
    <t>Exchange Name</t>
  </si>
  <si>
    <t>FIA Region</t>
  </si>
  <si>
    <t>Reported Instrument Name</t>
  </si>
  <si>
    <t>Instrument Type</t>
  </si>
  <si>
    <t>Instrument Group Name</t>
  </si>
  <si>
    <t>Report Year</t>
  </si>
  <si>
    <t>Volume</t>
  </si>
  <si>
    <t>Open Interest</t>
  </si>
  <si>
    <t>North America</t>
  </si>
  <si>
    <t>Future</t>
  </si>
  <si>
    <t>Agriculture</t>
  </si>
  <si>
    <t>Option</t>
  </si>
  <si>
    <t>Chicago Mercantile Exchange</t>
  </si>
  <si>
    <t>Midi BFP Milk</t>
  </si>
  <si>
    <t>Chicago Board of Trade</t>
  </si>
  <si>
    <t>Class IV Milk</t>
  </si>
  <si>
    <t>Lean Hogs</t>
  </si>
  <si>
    <t>Feeder Cattle</t>
  </si>
  <si>
    <t>Live Cattle</t>
  </si>
  <si>
    <t>Corn</t>
  </si>
  <si>
    <t>Wheat</t>
  </si>
  <si>
    <t>Soybeans</t>
  </si>
  <si>
    <t>Oats</t>
  </si>
  <si>
    <t>Soybean Oil</t>
  </si>
  <si>
    <t>Soybean Meal</t>
  </si>
  <si>
    <t>Dry Whey</t>
  </si>
  <si>
    <t>Pork Bellies, Frozen</t>
  </si>
  <si>
    <t>Butter</t>
  </si>
  <si>
    <t>Rice</t>
  </si>
  <si>
    <t>Fluid Milk</t>
  </si>
  <si>
    <t>E-Mini Lean Hogs</t>
  </si>
  <si>
    <t>E-Mini Feeder Cattle</t>
  </si>
  <si>
    <t>Stocker Cattle</t>
  </si>
  <si>
    <t>Lean Hog Index</t>
  </si>
  <si>
    <t>Mini BFP Milk</t>
  </si>
  <si>
    <t>Corn Yield</t>
  </si>
  <si>
    <t>Pork Cutout</t>
  </si>
  <si>
    <t>Other</t>
  </si>
  <si>
    <t>Chicago Board Options Exchange</t>
  </si>
  <si>
    <t>Energy</t>
  </si>
  <si>
    <t>Equity Index</t>
  </si>
  <si>
    <t>S&amp;P 500 Index</t>
  </si>
  <si>
    <t>Dow Jones Industrial Index</t>
  </si>
  <si>
    <t>S&amp;P 500 Index Options (SPX)</t>
  </si>
  <si>
    <t>Dow Jones Industrial Index (DJX)</t>
  </si>
  <si>
    <t>Nikkei 225</t>
  </si>
  <si>
    <t>S&amp;P 100 Index Options (OEX)</t>
  </si>
  <si>
    <t>E-Mini S&amp;P 500</t>
  </si>
  <si>
    <t>Russell 2000</t>
  </si>
  <si>
    <t>S&amp;P 400 Index</t>
  </si>
  <si>
    <t>NASDAQ 100 Index</t>
  </si>
  <si>
    <t>E-Mini NASDAQ 100</t>
  </si>
  <si>
    <t>Fortune E-50</t>
  </si>
  <si>
    <t>S&amp;P 500 Barra Growth Index</t>
  </si>
  <si>
    <t>NASDAQ 100 Mini (MNX)</t>
  </si>
  <si>
    <t>Russell 2000 Options (RUT)</t>
  </si>
  <si>
    <t>S&amp;P 500 Barra Value Index</t>
  </si>
  <si>
    <t>NYSE Composite (NYA)</t>
  </si>
  <si>
    <t>Dow Jones Transportation Index</t>
  </si>
  <si>
    <t>Dow Jones Utility Index</t>
  </si>
  <si>
    <t>NASDAQ 100 (NDX)</t>
  </si>
  <si>
    <t>Nikkei 300 Index (NIK)</t>
  </si>
  <si>
    <t>S&amp;P Small Cap 600 (SML)</t>
  </si>
  <si>
    <t>E Mini S&amp;P 500</t>
  </si>
  <si>
    <t>Stock Index FLEX Options</t>
  </si>
  <si>
    <t>SPX Leaps</t>
  </si>
  <si>
    <t>Sectors Total**</t>
  </si>
  <si>
    <t>Mexico Index (MEX)</t>
  </si>
  <si>
    <t>OEX Leaps</t>
  </si>
  <si>
    <t>Latin 15 (LTX)</t>
  </si>
  <si>
    <t>Dow Jones Composition Index</t>
  </si>
  <si>
    <t>S&amp;P Barra Growth Index (SGX)</t>
  </si>
  <si>
    <t>Mexican Peso</t>
  </si>
  <si>
    <t>Currency</t>
  </si>
  <si>
    <t>Swiss Franc</t>
  </si>
  <si>
    <t>South African Rand</t>
  </si>
  <si>
    <t>Russian Ruble</t>
  </si>
  <si>
    <t>New Zealand Dollar</t>
  </si>
  <si>
    <t>Japanese Yen</t>
  </si>
  <si>
    <t>Euro/Swiss Franc</t>
  </si>
  <si>
    <t>Australian Dollar</t>
  </si>
  <si>
    <t>British Pound</t>
  </si>
  <si>
    <t>Canadian Dollar</t>
  </si>
  <si>
    <t>EuroFX</t>
  </si>
  <si>
    <t>Euro FX</t>
  </si>
  <si>
    <t>Brazilian Real</t>
  </si>
  <si>
    <t>Euro/Yen</t>
  </si>
  <si>
    <t>Euro/Pound</t>
  </si>
  <si>
    <t>E-Mini Japanese Yen</t>
  </si>
  <si>
    <t>E-Mini Euro FX</t>
  </si>
  <si>
    <t>Deutschemark</t>
  </si>
  <si>
    <t>French Franc</t>
  </si>
  <si>
    <t>EuroYen/Libor</t>
  </si>
  <si>
    <t>All Options on Individual Equities</t>
  </si>
  <si>
    <t>Individual Equity</t>
  </si>
  <si>
    <t>Five Year T-Notes</t>
  </si>
  <si>
    <t>Euroyen</t>
  </si>
  <si>
    <t>3 Month Eurodollar</t>
  </si>
  <si>
    <t>90 Day T-Bills</t>
  </si>
  <si>
    <t>Flexible T-Notes (5 Year)</t>
  </si>
  <si>
    <t>Flexible T-Notes (10 Year)</t>
  </si>
  <si>
    <t>Flexible U.S. T-Bonds</t>
  </si>
  <si>
    <t>Interest Rate Composite</t>
  </si>
  <si>
    <t>Ten Year T-Notes</t>
  </si>
  <si>
    <t>U.S.T-Bonds</t>
  </si>
  <si>
    <t>Ten Year Agency Debt</t>
  </si>
  <si>
    <t>One Month LIBOR</t>
  </si>
  <si>
    <t>Municipal Bond Index</t>
  </si>
  <si>
    <t>Two Year T-Notes</t>
  </si>
  <si>
    <t>U.S. T-Bonds</t>
  </si>
  <si>
    <t>Cantor Exchange</t>
  </si>
  <si>
    <t>6% U.S. T-Bonds</t>
  </si>
  <si>
    <t>6% U.S. Ten Year T-Notes</t>
  </si>
  <si>
    <t>6% U.S. Five Year T-Notes</t>
  </si>
  <si>
    <t>30 Day Fed Funds</t>
  </si>
  <si>
    <t>10 Year Agency Note</t>
  </si>
  <si>
    <t>5 Year U.S. Agency Note</t>
  </si>
  <si>
    <t>5 Year Agency Note</t>
  </si>
  <si>
    <t>10 Year U.S. Agency Note</t>
  </si>
  <si>
    <t>Non-Precious Metals</t>
  </si>
  <si>
    <t>HDD Weather</t>
  </si>
  <si>
    <t>Random Lumber</t>
  </si>
  <si>
    <t>CDD Weather</t>
  </si>
  <si>
    <t>Goldman Sachs Commodity Index</t>
  </si>
  <si>
    <t>Orient Strand Board Lumber</t>
  </si>
  <si>
    <t>PCS Catastrophe Insurance</t>
  </si>
  <si>
    <t>Precious Metals</t>
  </si>
  <si>
    <t>Gold</t>
  </si>
  <si>
    <t>Silver</t>
  </si>
  <si>
    <t>Europe</t>
  </si>
  <si>
    <t>Asia</t>
  </si>
  <si>
    <t>Rapeseed</t>
  </si>
  <si>
    <t>Arabica Coffee</t>
  </si>
  <si>
    <t>Non-GMO Soybeans</t>
  </si>
  <si>
    <t>Latin America</t>
  </si>
  <si>
    <t>Soybean</t>
  </si>
  <si>
    <t>Central Japan Commodity Exchange</t>
  </si>
  <si>
    <t>Budapest Stock Exchange</t>
  </si>
  <si>
    <t>Red Beans</t>
  </si>
  <si>
    <t>Feed Wheat</t>
  </si>
  <si>
    <t>Shell Egg</t>
  </si>
  <si>
    <t>Feed Barley</t>
  </si>
  <si>
    <t>Ammonium Nitrate</t>
  </si>
  <si>
    <t>Bolsa de Mercadorias &amp; Futuros</t>
  </si>
  <si>
    <t>Sugar Crystal</t>
  </si>
  <si>
    <t>Refined Sugar</t>
  </si>
  <si>
    <t>Imported Soybeans</t>
  </si>
  <si>
    <t>Cotton Yarn (40S)</t>
  </si>
  <si>
    <t>Dried Cocoon</t>
  </si>
  <si>
    <t>Budapest Commodity Exchange</t>
  </si>
  <si>
    <t>Cotton</t>
  </si>
  <si>
    <t>Wool Yarn</t>
  </si>
  <si>
    <t>Soybean Futures</t>
  </si>
  <si>
    <t>Black Seed</t>
  </si>
  <si>
    <t>TAX</t>
  </si>
  <si>
    <t>Europ II Live Hog</t>
  </si>
  <si>
    <t>Europ 1 Live Hog</t>
  </si>
  <si>
    <t>US$ d. Arabica Coffee Options</t>
  </si>
  <si>
    <t>Live Cattle Options</t>
  </si>
  <si>
    <t>EUR</t>
  </si>
  <si>
    <t>Borsa Italiana</t>
  </si>
  <si>
    <t>Gasoline</t>
  </si>
  <si>
    <t>Kerosene</t>
  </si>
  <si>
    <t>Anhyddrous Fuel Alcohol Futures</t>
  </si>
  <si>
    <t>Budapest Stock Index (BUX) Futures</t>
  </si>
  <si>
    <t>Mini FIB 30 Index</t>
  </si>
  <si>
    <t>MIDEX</t>
  </si>
  <si>
    <t>Bovespa Stock Index Futures</t>
  </si>
  <si>
    <t>DJ Euro STOXX 50</t>
  </si>
  <si>
    <t>NEMAX 50</t>
  </si>
  <si>
    <t>DAX</t>
  </si>
  <si>
    <t>DJ STOXX 50</t>
  </si>
  <si>
    <t>FIB 30 Index</t>
  </si>
  <si>
    <t>Eurex - Frankfurt</t>
  </si>
  <si>
    <t>Budapest Stock Index (BUX) Options</t>
  </si>
  <si>
    <t>FOX</t>
  </si>
  <si>
    <t>Bovespa Stock Options</t>
  </si>
  <si>
    <t>Flexible Bovespa Stock Index Options</t>
  </si>
  <si>
    <t>MIB 30 Index Options</t>
  </si>
  <si>
    <t>DAX Options</t>
  </si>
  <si>
    <t>FOX Options</t>
  </si>
  <si>
    <t>U.S. Dollar</t>
  </si>
  <si>
    <t>GBP/HUF</t>
  </si>
  <si>
    <t>CHF/HUF</t>
  </si>
  <si>
    <t>USD/HUF</t>
  </si>
  <si>
    <t>EURO/HUF</t>
  </si>
  <si>
    <t>Czech Crown</t>
  </si>
  <si>
    <t>Flexible Currency Options</t>
  </si>
  <si>
    <t>U.S. Dollar Options on Actuals</t>
  </si>
  <si>
    <t>All Futures on Individual Equities</t>
  </si>
  <si>
    <t>All Options on German Equities</t>
  </si>
  <si>
    <t>DAX Option Odd Lot***</t>
  </si>
  <si>
    <t>All Options on Individual DAX Equities</t>
  </si>
  <si>
    <t>All Options on Individual NEMAX Component Equities</t>
  </si>
  <si>
    <t>All Options on DJ Euro STOXX 50 Component Equities</t>
  </si>
  <si>
    <t>3 Month Euribor</t>
  </si>
  <si>
    <t>Interest Rate</t>
  </si>
  <si>
    <t>Euro-BUND</t>
  </si>
  <si>
    <t>Euro-BOBL</t>
  </si>
  <si>
    <t>Euro-SCHATZ</t>
  </si>
  <si>
    <t>C-Bond</t>
  </si>
  <si>
    <t>Interest Rate Swap</t>
  </si>
  <si>
    <t>Interest Rate x Exchange Rate Swap</t>
  </si>
  <si>
    <t>Interest Rate x Price Index Swap</t>
  </si>
  <si>
    <t>ID x US Dollar Spread Futures</t>
  </si>
  <si>
    <t>ID forward with reset</t>
  </si>
  <si>
    <t>Interest Rate x Reference Rate Swap</t>
  </si>
  <si>
    <t>10 Year BTP</t>
  </si>
  <si>
    <t>EURIBOR</t>
  </si>
  <si>
    <t>ID Long-term Futures</t>
  </si>
  <si>
    <t>Interest Rate x Ibovespa Swap</t>
  </si>
  <si>
    <t>EI-Bond</t>
  </si>
  <si>
    <t>3 Year Hungarian Government Bond</t>
  </si>
  <si>
    <t>1 Month Euribor</t>
  </si>
  <si>
    <t>3 Month Euromark</t>
  </si>
  <si>
    <t>Euro-Schatz Options</t>
  </si>
  <si>
    <t>Euro-Bund Options</t>
  </si>
  <si>
    <t>Euro-Bobl Options</t>
  </si>
  <si>
    <t>3 Month Euribor Options</t>
  </si>
  <si>
    <t>Interest Rate Options (IDI)</t>
  </si>
  <si>
    <t>Gold Forward</t>
  </si>
  <si>
    <t>Gold Spot</t>
  </si>
  <si>
    <t>Gold Options On Actuals</t>
  </si>
  <si>
    <t># of Exchanges</t>
  </si>
  <si>
    <t>Year</t>
  </si>
  <si>
    <t>Total Unique</t>
  </si>
  <si>
    <t># of Contracts</t>
  </si>
  <si>
    <t>Interest Rates</t>
  </si>
  <si>
    <t>Grand Total</t>
  </si>
  <si>
    <t>(All)</t>
  </si>
  <si>
    <t>Column Labels</t>
  </si>
  <si>
    <t>Years</t>
  </si>
  <si>
    <t>Regional Volume</t>
  </si>
  <si>
    <t>Category Volume</t>
  </si>
  <si>
    <t>(Multiple Items)</t>
  </si>
  <si>
    <t>© Futures Industry Association.  These data may not be published or redistributed without attribution to FIA.  Contact Will Acworth at wacworth@fia.org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</si>
</sst>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0" xfId="0" applyFont="1"/>
    <xf numFmtId="0" fontId="1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8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- 2010-2019.xlsx]Region Last 10 Years!PivotTable1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Years'!$B$3:$B$4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Years'!$B$5:$B$14</c:f>
              <c:numCache>
                <c:formatCode>_(* #,##0_);_(* \(#,##0\);_(* "-"??_);_(@_)</c:formatCode>
                <c:ptCount val="10"/>
                <c:pt idx="0">
                  <c:v>8991328884</c:v>
                </c:pt>
                <c:pt idx="1">
                  <c:v>9825921159</c:v>
                </c:pt>
                <c:pt idx="2">
                  <c:v>7526386363</c:v>
                </c:pt>
                <c:pt idx="3">
                  <c:v>7301618146</c:v>
                </c:pt>
                <c:pt idx="4">
                  <c:v>7257187519</c:v>
                </c:pt>
                <c:pt idx="5">
                  <c:v>9697458914</c:v>
                </c:pt>
                <c:pt idx="6">
                  <c:v>9180879061</c:v>
                </c:pt>
                <c:pt idx="7">
                  <c:v>8812092052</c:v>
                </c:pt>
                <c:pt idx="8">
                  <c:v>11219571601</c:v>
                </c:pt>
                <c:pt idx="9">
                  <c:v>14485943146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6-4BF8-9589-64E75D522878}"/>
            </c:ext>
          </c:extLst>
        </c:ser>
        <c:ser>
          <c:idx val="1"/>
          <c:order val="1"/>
          <c:tx>
            <c:strRef>
              <c:f>'Region Last 10 Years'!$C$3:$C$4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Years'!$C$5:$C$14</c:f>
              <c:numCache>
                <c:formatCode>_(* #,##0_);_(* \(#,##0\);_(* "-"??_);_(@_)</c:formatCode>
                <c:ptCount val="10"/>
                <c:pt idx="0">
                  <c:v>7169764814</c:v>
                </c:pt>
                <c:pt idx="1">
                  <c:v>8185154112</c:v>
                </c:pt>
                <c:pt idx="2">
                  <c:v>7204287817</c:v>
                </c:pt>
                <c:pt idx="3">
                  <c:v>7832002867</c:v>
                </c:pt>
                <c:pt idx="4">
                  <c:v>8215935876</c:v>
                </c:pt>
                <c:pt idx="5">
                  <c:v>8198938400</c:v>
                </c:pt>
                <c:pt idx="6">
                  <c:v>8590060261</c:v>
                </c:pt>
                <c:pt idx="7">
                  <c:v>8886461065</c:v>
                </c:pt>
                <c:pt idx="8">
                  <c:v>10559162097</c:v>
                </c:pt>
                <c:pt idx="9">
                  <c:v>10265404954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6-4BF8-9589-64E75D522878}"/>
            </c:ext>
          </c:extLst>
        </c:ser>
        <c:ser>
          <c:idx val="2"/>
          <c:order val="2"/>
          <c:tx>
            <c:strRef>
              <c:f>'Region Last 10 Years'!$D$3:$D$4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Years'!$D$5:$D$14</c:f>
              <c:numCache>
                <c:formatCode>_(* #,##0_);_(* \(#,##0\);_(* "-"??_);_(@_)</c:formatCode>
                <c:ptCount val="10"/>
                <c:pt idx="0">
                  <c:v>4416249922</c:v>
                </c:pt>
                <c:pt idx="1">
                  <c:v>4982199509</c:v>
                </c:pt>
                <c:pt idx="2">
                  <c:v>4349775306</c:v>
                </c:pt>
                <c:pt idx="3">
                  <c:v>4372624675</c:v>
                </c:pt>
                <c:pt idx="4">
                  <c:v>4429997544</c:v>
                </c:pt>
                <c:pt idx="5">
                  <c:v>4795837387</c:v>
                </c:pt>
                <c:pt idx="6">
                  <c:v>5179761861</c:v>
                </c:pt>
                <c:pt idx="7">
                  <c:v>4935945295</c:v>
                </c:pt>
                <c:pt idx="8">
                  <c:v>5265097180</c:v>
                </c:pt>
                <c:pt idx="9">
                  <c:v>5033608171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06-4BF8-9589-64E75D522878}"/>
            </c:ext>
          </c:extLst>
        </c:ser>
        <c:ser>
          <c:idx val="3"/>
          <c:order val="3"/>
          <c:tx>
            <c:strRef>
              <c:f>'Region Last 10 Years'!$E$3:$E$4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Years'!$E$5:$E$14</c:f>
              <c:numCache>
                <c:formatCode>_(* #,##0_);_(* \(#,##0\);_(* "-"??_);_(@_)</c:formatCode>
                <c:ptCount val="10"/>
                <c:pt idx="0">
                  <c:v>1518883227</c:v>
                </c:pt>
                <c:pt idx="1">
                  <c:v>1603193858</c:v>
                </c:pt>
                <c:pt idx="2">
                  <c:v>1730633143</c:v>
                </c:pt>
                <c:pt idx="3">
                  <c:v>1683182524</c:v>
                </c:pt>
                <c:pt idx="4">
                  <c:v>1516759488</c:v>
                </c:pt>
                <c:pt idx="5">
                  <c:v>1450744978</c:v>
                </c:pt>
                <c:pt idx="6">
                  <c:v>1615293377</c:v>
                </c:pt>
                <c:pt idx="7">
                  <c:v>1971927150</c:v>
                </c:pt>
                <c:pt idx="8">
                  <c:v>2776523066</c:v>
                </c:pt>
                <c:pt idx="9">
                  <c:v>4098905510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06-4BF8-9589-64E75D522878}"/>
            </c:ext>
          </c:extLst>
        </c:ser>
        <c:ser>
          <c:idx val="4"/>
          <c:order val="4"/>
          <c:tx>
            <c:strRef>
              <c:f>'Region Last 10 Years'!$F$3:$F$4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Years'!$F$5:$F$14</c:f>
              <c:numCache>
                <c:formatCode>_(* #,##0_);_(* \(#,##0\);_(* "-"??_);_(@_)</c:formatCode>
                <c:ptCount val="10"/>
                <c:pt idx="0">
                  <c:v>322749043</c:v>
                </c:pt>
                <c:pt idx="1">
                  <c:v>349855465</c:v>
                </c:pt>
                <c:pt idx="2">
                  <c:v>316835282</c:v>
                </c:pt>
                <c:pt idx="3">
                  <c:v>377436245</c:v>
                </c:pt>
                <c:pt idx="4">
                  <c:v>433297533</c:v>
                </c:pt>
                <c:pt idx="5">
                  <c:v>658103273</c:v>
                </c:pt>
                <c:pt idx="6">
                  <c:v>654024124</c:v>
                </c:pt>
                <c:pt idx="7">
                  <c:v>595154992</c:v>
                </c:pt>
                <c:pt idx="8">
                  <c:v>489142700</c:v>
                </c:pt>
                <c:pt idx="9">
                  <c:v>590767259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06-4BF8-9589-64E75D522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791592"/>
        <c:axId val="424793160"/>
      </c:barChart>
      <c:catAx>
        <c:axId val="42479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3160"/>
        <c:crosses val="autoZero"/>
        <c:auto val="1"/>
        <c:lblAlgn val="ctr"/>
        <c:lblOffset val="100"/>
        <c:noMultiLvlLbl val="0"/>
      </c:catAx>
      <c:valAx>
        <c:axId val="42479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- 2010-2019.xlsx]Region Last 10 Years - Futures!PivotTable2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 - Futures'!$B$3:$B$4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Futures'!$B$5:$B$14</c:f>
              <c:numCache>
                <c:formatCode>_(* #,##0_);_(* \(#,##0\);_(* "-"??_);_(@_)</c:formatCode>
                <c:ptCount val="10"/>
                <c:pt idx="0">
                  <c:v>4658651353</c:v>
                </c:pt>
                <c:pt idx="1">
                  <c:v>4598841248</c:v>
                </c:pt>
                <c:pt idx="2">
                  <c:v>4208458100</c:v>
                </c:pt>
                <c:pt idx="3">
                  <c:v>4778544618</c:v>
                </c:pt>
                <c:pt idx="4">
                  <c:v>4558238960</c:v>
                </c:pt>
                <c:pt idx="5">
                  <c:v>6177556892</c:v>
                </c:pt>
                <c:pt idx="6">
                  <c:v>6702595611</c:v>
                </c:pt>
                <c:pt idx="7">
                  <c:v>5577240992</c:v>
                </c:pt>
                <c:pt idx="8">
                  <c:v>6575219312</c:v>
                </c:pt>
                <c:pt idx="9">
                  <c:v>7660245064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6-4128-81B3-A493B8EB5FB1}"/>
            </c:ext>
          </c:extLst>
        </c:ser>
        <c:ser>
          <c:idx val="1"/>
          <c:order val="1"/>
          <c:tx>
            <c:strRef>
              <c:f>'Region Last 10 Years - Futures'!$C$3:$C$4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Futures'!$C$5:$C$14</c:f>
              <c:numCache>
                <c:formatCode>_(* #,##0_);_(* \(#,##0\);_(* "-"??_);_(@_)</c:formatCode>
                <c:ptCount val="10"/>
                <c:pt idx="0">
                  <c:v>2793080732</c:v>
                </c:pt>
                <c:pt idx="1">
                  <c:v>3093024305</c:v>
                </c:pt>
                <c:pt idx="2">
                  <c:v>2705832896</c:v>
                </c:pt>
                <c:pt idx="3">
                  <c:v>3105631692</c:v>
                </c:pt>
                <c:pt idx="4">
                  <c:v>3224732788</c:v>
                </c:pt>
                <c:pt idx="5">
                  <c:v>3267219270</c:v>
                </c:pt>
                <c:pt idx="6">
                  <c:v>3632906902</c:v>
                </c:pt>
                <c:pt idx="7">
                  <c:v>3717425728</c:v>
                </c:pt>
                <c:pt idx="8">
                  <c:v>4319808749</c:v>
                </c:pt>
                <c:pt idx="9">
                  <c:v>4259212070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6-4128-81B3-A493B8EB5FB1}"/>
            </c:ext>
          </c:extLst>
        </c:ser>
        <c:ser>
          <c:idx val="2"/>
          <c:order val="2"/>
          <c:tx>
            <c:strRef>
              <c:f>'Region Last 10 Years - Futures'!$D$3:$D$4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Futures'!$D$5:$D$14</c:f>
              <c:numCache>
                <c:formatCode>_(* #,##0_);_(* \(#,##0\);_(* "-"??_);_(@_)</c:formatCode>
                <c:ptCount val="10"/>
                <c:pt idx="0">
                  <c:v>3055171929</c:v>
                </c:pt>
                <c:pt idx="1">
                  <c:v>3571389060</c:v>
                </c:pt>
                <c:pt idx="2">
                  <c:v>3213965724</c:v>
                </c:pt>
                <c:pt idx="3">
                  <c:v>3295085529</c:v>
                </c:pt>
                <c:pt idx="4">
                  <c:v>3382523321</c:v>
                </c:pt>
                <c:pt idx="5">
                  <c:v>3734547947</c:v>
                </c:pt>
                <c:pt idx="6">
                  <c:v>4137966907</c:v>
                </c:pt>
                <c:pt idx="7">
                  <c:v>3912090442</c:v>
                </c:pt>
                <c:pt idx="8">
                  <c:v>4164332012</c:v>
                </c:pt>
                <c:pt idx="9">
                  <c:v>3964598163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6-4128-81B3-A493B8EB5FB1}"/>
            </c:ext>
          </c:extLst>
        </c:ser>
        <c:ser>
          <c:idx val="3"/>
          <c:order val="3"/>
          <c:tx>
            <c:strRef>
              <c:f>'Region Last 10 Years - Futures'!$E$3:$E$4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Futures'!$E$5:$E$14</c:f>
              <c:numCache>
                <c:formatCode>_(* #,##0_);_(* \(#,##0\);_(* "-"??_);_(@_)</c:formatCode>
                <c:ptCount val="10"/>
                <c:pt idx="0">
                  <c:v>569112144</c:v>
                </c:pt>
                <c:pt idx="1">
                  <c:v>626548686</c:v>
                </c:pt>
                <c:pt idx="2">
                  <c:v>651538873</c:v>
                </c:pt>
                <c:pt idx="3">
                  <c:v>704279509</c:v>
                </c:pt>
                <c:pt idx="4">
                  <c:v>659254072</c:v>
                </c:pt>
                <c:pt idx="5">
                  <c:v>736780599</c:v>
                </c:pt>
                <c:pt idx="6">
                  <c:v>855780606</c:v>
                </c:pt>
                <c:pt idx="7">
                  <c:v>1139961390</c:v>
                </c:pt>
                <c:pt idx="8">
                  <c:v>1730020704</c:v>
                </c:pt>
                <c:pt idx="9">
                  <c:v>2850132648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6-4128-81B3-A493B8EB5FB1}"/>
            </c:ext>
          </c:extLst>
        </c:ser>
        <c:ser>
          <c:idx val="4"/>
          <c:order val="4"/>
          <c:tx>
            <c:strRef>
              <c:f>'Region Last 10 Years - Futures'!$F$3:$F$4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Futures'!$F$5:$F$14</c:f>
              <c:numCache>
                <c:formatCode>_(* #,##0_);_(* \(#,##0\);_(* "-"??_);_(@_)</c:formatCode>
                <c:ptCount val="10"/>
                <c:pt idx="0">
                  <c:v>222157848</c:v>
                </c:pt>
                <c:pt idx="1">
                  <c:v>232327626</c:v>
                </c:pt>
                <c:pt idx="2">
                  <c:v>230455275</c:v>
                </c:pt>
                <c:pt idx="3">
                  <c:v>252496472</c:v>
                </c:pt>
                <c:pt idx="4">
                  <c:v>316126807</c:v>
                </c:pt>
                <c:pt idx="5">
                  <c:v>562090158</c:v>
                </c:pt>
                <c:pt idx="6">
                  <c:v>562847971</c:v>
                </c:pt>
                <c:pt idx="7">
                  <c:v>498702236</c:v>
                </c:pt>
                <c:pt idx="8">
                  <c:v>387736949</c:v>
                </c:pt>
                <c:pt idx="9">
                  <c:v>506385705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6-4128-81B3-A493B8EB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779096"/>
        <c:axId val="200779880"/>
      </c:barChart>
      <c:catAx>
        <c:axId val="2007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9880"/>
        <c:crosses val="autoZero"/>
        <c:auto val="1"/>
        <c:lblAlgn val="ctr"/>
        <c:lblOffset val="100"/>
        <c:noMultiLvlLbl val="0"/>
      </c:catAx>
      <c:valAx>
        <c:axId val="20077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- 2010-2019.xlsx]Region Last 10 Years - Options!PivotTable3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 - Options'!$B$3:$B$4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Options'!$B$5:$B$14</c:f>
              <c:numCache>
                <c:formatCode>_(* #,##0_);_(* \(#,##0\);_(* "-"??_);_(@_)</c:formatCode>
                <c:ptCount val="10"/>
                <c:pt idx="0">
                  <c:v>4332677531</c:v>
                </c:pt>
                <c:pt idx="1">
                  <c:v>5227079911</c:v>
                </c:pt>
                <c:pt idx="2">
                  <c:v>3317928263</c:v>
                </c:pt>
                <c:pt idx="3">
                  <c:v>2523073528</c:v>
                </c:pt>
                <c:pt idx="4">
                  <c:v>2698948559</c:v>
                </c:pt>
                <c:pt idx="5">
                  <c:v>3519902022</c:v>
                </c:pt>
                <c:pt idx="6">
                  <c:v>2478283450</c:v>
                </c:pt>
                <c:pt idx="7">
                  <c:v>3234851060</c:v>
                </c:pt>
                <c:pt idx="8">
                  <c:v>4644352289</c:v>
                </c:pt>
                <c:pt idx="9">
                  <c:v>6825698082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B-4ADF-986D-D649E3BE99B1}"/>
            </c:ext>
          </c:extLst>
        </c:ser>
        <c:ser>
          <c:idx val="1"/>
          <c:order val="1"/>
          <c:tx>
            <c:strRef>
              <c:f>'Region Last 10 Years - Options'!$C$3:$C$4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Options'!$C$5:$C$14</c:f>
              <c:numCache>
                <c:formatCode>_(* #,##0_);_(* \(#,##0\);_(* "-"??_);_(@_)</c:formatCode>
                <c:ptCount val="10"/>
                <c:pt idx="0">
                  <c:v>4376684082</c:v>
                </c:pt>
                <c:pt idx="1">
                  <c:v>5092129807</c:v>
                </c:pt>
                <c:pt idx="2">
                  <c:v>4498454921</c:v>
                </c:pt>
                <c:pt idx="3">
                  <c:v>4726371175</c:v>
                </c:pt>
                <c:pt idx="4">
                  <c:v>4991203088</c:v>
                </c:pt>
                <c:pt idx="5">
                  <c:v>4931719130</c:v>
                </c:pt>
                <c:pt idx="6">
                  <c:v>4957153359</c:v>
                </c:pt>
                <c:pt idx="7">
                  <c:v>5169035337</c:v>
                </c:pt>
                <c:pt idx="8">
                  <c:v>6239353348</c:v>
                </c:pt>
                <c:pt idx="9">
                  <c:v>6006192884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B-4ADF-986D-D649E3BE99B1}"/>
            </c:ext>
          </c:extLst>
        </c:ser>
        <c:ser>
          <c:idx val="2"/>
          <c:order val="2"/>
          <c:tx>
            <c:strRef>
              <c:f>'Region Last 10 Years - Options'!$D$3:$D$4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Options'!$D$5:$D$14</c:f>
              <c:numCache>
                <c:formatCode>_(* #,##0_);_(* \(#,##0\);_(* "-"??_);_(@_)</c:formatCode>
                <c:ptCount val="10"/>
                <c:pt idx="0">
                  <c:v>1361077993</c:v>
                </c:pt>
                <c:pt idx="1">
                  <c:v>1410810449</c:v>
                </c:pt>
                <c:pt idx="2">
                  <c:v>1135809582</c:v>
                </c:pt>
                <c:pt idx="3">
                  <c:v>1077539146</c:v>
                </c:pt>
                <c:pt idx="4">
                  <c:v>1047474223</c:v>
                </c:pt>
                <c:pt idx="5">
                  <c:v>1061289440</c:v>
                </c:pt>
                <c:pt idx="6">
                  <c:v>1041794954</c:v>
                </c:pt>
                <c:pt idx="7">
                  <c:v>1023854853</c:v>
                </c:pt>
                <c:pt idx="8">
                  <c:v>1100765168</c:v>
                </c:pt>
                <c:pt idx="9">
                  <c:v>1069010008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B-4ADF-986D-D649E3BE99B1}"/>
            </c:ext>
          </c:extLst>
        </c:ser>
        <c:ser>
          <c:idx val="3"/>
          <c:order val="3"/>
          <c:tx>
            <c:strRef>
              <c:f>'Region Last 10 Years - Options'!$E$3:$E$4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Options'!$E$5:$E$14</c:f>
              <c:numCache>
                <c:formatCode>_(* #,##0_);_(* \(#,##0\);_(* "-"??_);_(@_)</c:formatCode>
                <c:ptCount val="10"/>
                <c:pt idx="0">
                  <c:v>949771083</c:v>
                </c:pt>
                <c:pt idx="1">
                  <c:v>976645172</c:v>
                </c:pt>
                <c:pt idx="2">
                  <c:v>1079094270</c:v>
                </c:pt>
                <c:pt idx="3">
                  <c:v>978903015</c:v>
                </c:pt>
                <c:pt idx="4">
                  <c:v>857505416</c:v>
                </c:pt>
                <c:pt idx="5">
                  <c:v>713964379</c:v>
                </c:pt>
                <c:pt idx="6">
                  <c:v>759512771</c:v>
                </c:pt>
                <c:pt idx="7">
                  <c:v>831965760</c:v>
                </c:pt>
                <c:pt idx="8">
                  <c:v>1046502362</c:v>
                </c:pt>
                <c:pt idx="9">
                  <c:v>1248772862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B-4ADF-986D-D649E3BE99B1}"/>
            </c:ext>
          </c:extLst>
        </c:ser>
        <c:ser>
          <c:idx val="4"/>
          <c:order val="4"/>
          <c:tx>
            <c:strRef>
              <c:f>'Region Last 10 Years - Options'!$F$3:$F$4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Options'!$F$5:$F$14</c:f>
              <c:numCache>
                <c:formatCode>_(* #,##0_);_(* \(#,##0\);_(* "-"??_);_(@_)</c:formatCode>
                <c:ptCount val="10"/>
                <c:pt idx="0">
                  <c:v>100591195</c:v>
                </c:pt>
                <c:pt idx="1">
                  <c:v>117527839</c:v>
                </c:pt>
                <c:pt idx="2">
                  <c:v>86380007</c:v>
                </c:pt>
                <c:pt idx="3">
                  <c:v>124939773</c:v>
                </c:pt>
                <c:pt idx="4">
                  <c:v>117170726</c:v>
                </c:pt>
                <c:pt idx="5">
                  <c:v>96013115</c:v>
                </c:pt>
                <c:pt idx="6">
                  <c:v>91176153</c:v>
                </c:pt>
                <c:pt idx="7">
                  <c:v>96452756</c:v>
                </c:pt>
                <c:pt idx="8">
                  <c:v>101405751</c:v>
                </c:pt>
                <c:pt idx="9">
                  <c:v>84381554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1B-4ADF-986D-D649E3BE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778312"/>
        <c:axId val="200778704"/>
      </c:barChart>
      <c:catAx>
        <c:axId val="20077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8704"/>
        <c:crosses val="autoZero"/>
        <c:auto val="1"/>
        <c:lblAlgn val="ctr"/>
        <c:lblOffset val="100"/>
        <c:noMultiLvlLbl val="0"/>
      </c:catAx>
      <c:valAx>
        <c:axId val="20077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- 2010-2019.xlsx]Category Last 10 Years!PivotTable4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Years'!$B$3:$B$4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Years'!$B$5:$B$14</c:f>
              <c:numCache>
                <c:formatCode>_(* #,##0_);_(* \(#,##0\);_(* "-"??_);_(@_)</c:formatCode>
                <c:ptCount val="10"/>
                <c:pt idx="0">
                  <c:v>8664986804</c:v>
                </c:pt>
                <c:pt idx="1">
                  <c:v>10228716966</c:v>
                </c:pt>
                <c:pt idx="2">
                  <c:v>7464351381</c:v>
                </c:pt>
                <c:pt idx="3">
                  <c:v>6830177458</c:v>
                </c:pt>
                <c:pt idx="4">
                  <c:v>7339406137</c:v>
                </c:pt>
                <c:pt idx="5">
                  <c:v>8339938815</c:v>
                </c:pt>
                <c:pt idx="6">
                  <c:v>7117924279</c:v>
                </c:pt>
                <c:pt idx="7">
                  <c:v>7515908716</c:v>
                </c:pt>
                <c:pt idx="8">
                  <c:v>9982559310</c:v>
                </c:pt>
                <c:pt idx="9">
                  <c:v>12452951448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4-478A-8099-F4FBACD2186C}"/>
            </c:ext>
          </c:extLst>
        </c:ser>
        <c:ser>
          <c:idx val="1"/>
          <c:order val="1"/>
          <c:tx>
            <c:strRef>
              <c:f>'Category Last 10 Years'!$C$3:$C$4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Years'!$C$5:$C$14</c:f>
              <c:numCache>
                <c:formatCode>_(* #,##0_);_(* \(#,##0\);_(* "-"??_);_(@_)</c:formatCode>
                <c:ptCount val="10"/>
                <c:pt idx="0">
                  <c:v>5046629020</c:v>
                </c:pt>
                <c:pt idx="1">
                  <c:v>5296596675</c:v>
                </c:pt>
                <c:pt idx="2">
                  <c:v>5054049740</c:v>
                </c:pt>
                <c:pt idx="3">
                  <c:v>4946500754</c:v>
                </c:pt>
                <c:pt idx="4">
                  <c:v>4943659298</c:v>
                </c:pt>
                <c:pt idx="5">
                  <c:v>4944753556</c:v>
                </c:pt>
                <c:pt idx="6">
                  <c:v>4557835036</c:v>
                </c:pt>
                <c:pt idx="7">
                  <c:v>4754164789</c:v>
                </c:pt>
                <c:pt idx="8">
                  <c:v>5787981798</c:v>
                </c:pt>
                <c:pt idx="9">
                  <c:v>6099205159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4-478A-8099-F4FBACD2186C}"/>
            </c:ext>
          </c:extLst>
        </c:ser>
        <c:ser>
          <c:idx val="2"/>
          <c:order val="2"/>
          <c:tx>
            <c:strRef>
              <c:f>'Category Last 10 Years'!$D$3:$D$4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Years'!$D$5:$D$14</c:f>
              <c:numCache>
                <c:formatCode>_(* #,##0_);_(* \(#,##0\);_(* "-"??_);_(@_)</c:formatCode>
                <c:ptCount val="10"/>
                <c:pt idx="0">
                  <c:v>3196005638</c:v>
                </c:pt>
                <c:pt idx="1">
                  <c:v>3455673679</c:v>
                </c:pt>
                <c:pt idx="2">
                  <c:v>2892935562</c:v>
                </c:pt>
                <c:pt idx="3">
                  <c:v>3344450251</c:v>
                </c:pt>
                <c:pt idx="4">
                  <c:v>3300300084</c:v>
                </c:pt>
                <c:pt idx="5">
                  <c:v>3263181266</c:v>
                </c:pt>
                <c:pt idx="6">
                  <c:v>3519100552</c:v>
                </c:pt>
                <c:pt idx="7">
                  <c:v>3967995313</c:v>
                </c:pt>
                <c:pt idx="8">
                  <c:v>4554195669</c:v>
                </c:pt>
                <c:pt idx="9">
                  <c:v>4763396117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4-478A-8099-F4FBACD2186C}"/>
            </c:ext>
          </c:extLst>
        </c:ser>
        <c:ser>
          <c:idx val="3"/>
          <c:order val="3"/>
          <c:tx>
            <c:strRef>
              <c:f>'Category Last 10 Years'!$E$3:$E$4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Years'!$E$5:$E$14</c:f>
              <c:numCache>
                <c:formatCode>_(* #,##0_);_(* \(#,##0\);_(* "-"??_);_(@_)</c:formatCode>
                <c:ptCount val="10"/>
                <c:pt idx="0">
                  <c:v>2525981511</c:v>
                </c:pt>
                <c:pt idx="1">
                  <c:v>3147464132</c:v>
                </c:pt>
                <c:pt idx="2">
                  <c:v>2434557602</c:v>
                </c:pt>
                <c:pt idx="3">
                  <c:v>2497275021</c:v>
                </c:pt>
                <c:pt idx="4">
                  <c:v>2122783609</c:v>
                </c:pt>
                <c:pt idx="5">
                  <c:v>2785081607</c:v>
                </c:pt>
                <c:pt idx="6">
                  <c:v>3073420689</c:v>
                </c:pt>
                <c:pt idx="7">
                  <c:v>2984103494</c:v>
                </c:pt>
                <c:pt idx="8">
                  <c:v>3928907250</c:v>
                </c:pt>
                <c:pt idx="9">
                  <c:v>3938526772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4-478A-8099-F4FBACD2186C}"/>
            </c:ext>
          </c:extLst>
        </c:ser>
        <c:ser>
          <c:idx val="4"/>
          <c:order val="4"/>
          <c:tx>
            <c:strRef>
              <c:f>'Category Last 10 Years'!$F$3:$F$4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Years'!$F$5:$F$14</c:f>
              <c:numCache>
                <c:formatCode>_(* #,##0_);_(* \(#,##0\);_(* "-"??_);_(@_)</c:formatCode>
                <c:ptCount val="10"/>
                <c:pt idx="0">
                  <c:v>723618042</c:v>
                </c:pt>
                <c:pt idx="1">
                  <c:v>813511365</c:v>
                </c:pt>
                <c:pt idx="2">
                  <c:v>900680624</c:v>
                </c:pt>
                <c:pt idx="3">
                  <c:v>1311008765</c:v>
                </c:pt>
                <c:pt idx="4">
                  <c:v>1160869956</c:v>
                </c:pt>
                <c:pt idx="5">
                  <c:v>1410908886</c:v>
                </c:pt>
                <c:pt idx="6">
                  <c:v>2214163491</c:v>
                </c:pt>
                <c:pt idx="7">
                  <c:v>2171206765</c:v>
                </c:pt>
                <c:pt idx="8">
                  <c:v>2237728622</c:v>
                </c:pt>
                <c:pt idx="9">
                  <c:v>2541587692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4-478A-8099-F4FBACD2186C}"/>
            </c:ext>
          </c:extLst>
        </c:ser>
        <c:ser>
          <c:idx val="5"/>
          <c:order val="5"/>
          <c:tx>
            <c:strRef>
              <c:f>'Category Last 10 Years'!$G$3:$G$4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Years'!$G$5:$G$14</c:f>
              <c:numCache>
                <c:formatCode>_(* #,##0_);_(* \(#,##0\);_(* "-"??_);_(@_)</c:formatCode>
                <c:ptCount val="10"/>
                <c:pt idx="0">
                  <c:v>1305504989</c:v>
                </c:pt>
                <c:pt idx="1">
                  <c:v>996805471</c:v>
                </c:pt>
                <c:pt idx="2">
                  <c:v>1254451535</c:v>
                </c:pt>
                <c:pt idx="3">
                  <c:v>1211465802</c:v>
                </c:pt>
                <c:pt idx="4">
                  <c:v>1388095447</c:v>
                </c:pt>
                <c:pt idx="5">
                  <c:v>1639886712</c:v>
                </c:pt>
                <c:pt idx="6">
                  <c:v>1932074899</c:v>
                </c:pt>
                <c:pt idx="7">
                  <c:v>1306068499</c:v>
                </c:pt>
                <c:pt idx="8">
                  <c:v>1487755387</c:v>
                </c:pt>
                <c:pt idx="9">
                  <c:v>1767723532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14-478A-8099-F4FBACD2186C}"/>
            </c:ext>
          </c:extLst>
        </c:ser>
        <c:ser>
          <c:idx val="6"/>
          <c:order val="6"/>
          <c:tx>
            <c:strRef>
              <c:f>'Category Last 10 Years'!$H$3:$H$4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Years'!$H$5:$H$14</c:f>
              <c:numCache>
                <c:formatCode>_(* #,##0_);_(* \(#,##0\);_(* "-"??_);_(@_)</c:formatCode>
                <c:ptCount val="10"/>
                <c:pt idx="0">
                  <c:v>643646141</c:v>
                </c:pt>
                <c:pt idx="1">
                  <c:v>435115597</c:v>
                </c:pt>
                <c:pt idx="2">
                  <c:v>554253753</c:v>
                </c:pt>
                <c:pt idx="3">
                  <c:v>646353626</c:v>
                </c:pt>
                <c:pt idx="4">
                  <c:v>872626126</c:v>
                </c:pt>
                <c:pt idx="5">
                  <c:v>1280935517</c:v>
                </c:pt>
                <c:pt idx="6">
                  <c:v>1877347635</c:v>
                </c:pt>
                <c:pt idx="7">
                  <c:v>1740499534</c:v>
                </c:pt>
                <c:pt idx="8">
                  <c:v>1523423150</c:v>
                </c:pt>
                <c:pt idx="9">
                  <c:v>1439765240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14-478A-8099-F4FBACD2186C}"/>
            </c:ext>
          </c:extLst>
        </c:ser>
        <c:ser>
          <c:idx val="7"/>
          <c:order val="7"/>
          <c:tx>
            <c:strRef>
              <c:f>'Category Last 10 Years'!$I$3:$I$4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Years'!$I$5:$I$14</c:f>
              <c:numCache>
                <c:formatCode>_(* #,##0_);_(* \(#,##0\);_(* "-"??_);_(@_)</c:formatCode>
                <c:ptCount val="10"/>
                <c:pt idx="0">
                  <c:v>137657192</c:v>
                </c:pt>
                <c:pt idx="1">
                  <c:v>230305531</c:v>
                </c:pt>
                <c:pt idx="2">
                  <c:v>253203391</c:v>
                </c:pt>
                <c:pt idx="3">
                  <c:v>345924587</c:v>
                </c:pt>
                <c:pt idx="4">
                  <c:v>354372337</c:v>
                </c:pt>
                <c:pt idx="5">
                  <c:v>819711258</c:v>
                </c:pt>
                <c:pt idx="6">
                  <c:v>616015068</c:v>
                </c:pt>
                <c:pt idx="7">
                  <c:v>479809831</c:v>
                </c:pt>
                <c:pt idx="8">
                  <c:v>489018266</c:v>
                </c:pt>
                <c:pt idx="9">
                  <c:v>889168670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14-478A-8099-F4FBACD2186C}"/>
            </c:ext>
          </c:extLst>
        </c:ser>
        <c:ser>
          <c:idx val="8"/>
          <c:order val="8"/>
          <c:tx>
            <c:strRef>
              <c:f>'Category Last 10 Years'!$J$3:$J$4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Years'!$J$5:$J$14</c:f>
              <c:numCache>
                <c:formatCode>_(* #,##0_);_(* \(#,##0\);_(* "-"??_);_(@_)</c:formatCode>
                <c:ptCount val="10"/>
                <c:pt idx="0">
                  <c:v>174946553</c:v>
                </c:pt>
                <c:pt idx="1">
                  <c:v>342134687</c:v>
                </c:pt>
                <c:pt idx="2">
                  <c:v>319434323</c:v>
                </c:pt>
                <c:pt idx="3">
                  <c:v>433708193</c:v>
                </c:pt>
                <c:pt idx="4">
                  <c:v>371064966</c:v>
                </c:pt>
                <c:pt idx="5">
                  <c:v>316685335</c:v>
                </c:pt>
                <c:pt idx="6">
                  <c:v>312137035</c:v>
                </c:pt>
                <c:pt idx="7">
                  <c:v>281823613</c:v>
                </c:pt>
                <c:pt idx="8">
                  <c:v>317927192</c:v>
                </c:pt>
                <c:pt idx="9">
                  <c:v>582304410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14-478A-8099-F4FBACD2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223784"/>
        <c:axId val="343224176"/>
      </c:barChart>
      <c:catAx>
        <c:axId val="34322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4176"/>
        <c:crosses val="autoZero"/>
        <c:auto val="1"/>
        <c:lblAlgn val="ctr"/>
        <c:lblOffset val="100"/>
        <c:noMultiLvlLbl val="0"/>
      </c:catAx>
      <c:valAx>
        <c:axId val="3432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- 2010-2019.xlsx]Category Last 10 Years - Future!PivotTable5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 - Future'!$B$3:$B$4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Future'!$B$5:$B$14</c:f>
              <c:numCache>
                <c:formatCode>_(* #,##0_);_(* \(#,##0\);_(* "-"??_);_(@_)</c:formatCode>
                <c:ptCount val="10"/>
                <c:pt idx="0">
                  <c:v>2326805450</c:v>
                </c:pt>
                <c:pt idx="1">
                  <c:v>2639410039</c:v>
                </c:pt>
                <c:pt idx="2">
                  <c:v>2292201830</c:v>
                </c:pt>
                <c:pt idx="3">
                  <c:v>2406894969</c:v>
                </c:pt>
                <c:pt idx="4">
                  <c:v>2466518861</c:v>
                </c:pt>
                <c:pt idx="5">
                  <c:v>2838065373</c:v>
                </c:pt>
                <c:pt idx="6">
                  <c:v>2671289109</c:v>
                </c:pt>
                <c:pt idx="7">
                  <c:v>2503989027</c:v>
                </c:pt>
                <c:pt idx="8">
                  <c:v>3430697059</c:v>
                </c:pt>
                <c:pt idx="9">
                  <c:v>4287412137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C-4550-A13D-67BD6E992B0B}"/>
            </c:ext>
          </c:extLst>
        </c:ser>
        <c:ser>
          <c:idx val="1"/>
          <c:order val="1"/>
          <c:tx>
            <c:strRef>
              <c:f>'Category Last 10 Years - Future'!$C$3:$C$4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Future'!$C$5:$C$14</c:f>
              <c:numCache>
                <c:formatCode>_(* #,##0_);_(* \(#,##0\);_(* "-"??_);_(@_)</c:formatCode>
                <c:ptCount val="10"/>
                <c:pt idx="0">
                  <c:v>2549758778</c:v>
                </c:pt>
                <c:pt idx="1">
                  <c:v>2800799608</c:v>
                </c:pt>
                <c:pt idx="2">
                  <c:v>2348533730</c:v>
                </c:pt>
                <c:pt idx="3">
                  <c:v>2787470491</c:v>
                </c:pt>
                <c:pt idx="4">
                  <c:v>2740328394</c:v>
                </c:pt>
                <c:pt idx="5">
                  <c:v>2695835976</c:v>
                </c:pt>
                <c:pt idx="6">
                  <c:v>2886602018</c:v>
                </c:pt>
                <c:pt idx="7">
                  <c:v>3183614340</c:v>
                </c:pt>
                <c:pt idx="8">
                  <c:v>3679707538</c:v>
                </c:pt>
                <c:pt idx="9">
                  <c:v>3691978307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C-4550-A13D-67BD6E992B0B}"/>
            </c:ext>
          </c:extLst>
        </c:ser>
        <c:ser>
          <c:idx val="2"/>
          <c:order val="2"/>
          <c:tx>
            <c:strRef>
              <c:f>'Category Last 10 Years - Future'!$D$3:$D$4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Future'!$D$5:$D$14</c:f>
              <c:numCache>
                <c:formatCode>_(* #,##0_);_(* \(#,##0\);_(* "-"??_);_(@_)</c:formatCode>
                <c:ptCount val="10"/>
                <c:pt idx="0">
                  <c:v>2470156132</c:v>
                </c:pt>
                <c:pt idx="1">
                  <c:v>2850374184</c:v>
                </c:pt>
                <c:pt idx="2">
                  <c:v>2161161693</c:v>
                </c:pt>
                <c:pt idx="3">
                  <c:v>2166688327</c:v>
                </c:pt>
                <c:pt idx="4">
                  <c:v>1876489532</c:v>
                </c:pt>
                <c:pt idx="5">
                  <c:v>2314122921</c:v>
                </c:pt>
                <c:pt idx="6">
                  <c:v>2418085793</c:v>
                </c:pt>
                <c:pt idx="7">
                  <c:v>2163244504</c:v>
                </c:pt>
                <c:pt idx="8">
                  <c:v>2763215221</c:v>
                </c:pt>
                <c:pt idx="9">
                  <c:v>2597154217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C-4550-A13D-67BD6E992B0B}"/>
            </c:ext>
          </c:extLst>
        </c:ser>
        <c:ser>
          <c:idx val="3"/>
          <c:order val="3"/>
          <c:tx>
            <c:strRef>
              <c:f>'Category Last 10 Years - Future'!$E$3:$E$4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Future'!$E$5:$E$14</c:f>
              <c:numCache>
                <c:formatCode>_(* #,##0_);_(* \(#,##0\);_(* "-"??_);_(@_)</c:formatCode>
                <c:ptCount val="10"/>
                <c:pt idx="0">
                  <c:v>650861264</c:v>
                </c:pt>
                <c:pt idx="1">
                  <c:v>734774891</c:v>
                </c:pt>
                <c:pt idx="2">
                  <c:v>802910427</c:v>
                </c:pt>
                <c:pt idx="3">
                  <c:v>1174139932</c:v>
                </c:pt>
                <c:pt idx="4">
                  <c:v>1032164877</c:v>
                </c:pt>
                <c:pt idx="5">
                  <c:v>1269410203</c:v>
                </c:pt>
                <c:pt idx="6">
                  <c:v>2057483642</c:v>
                </c:pt>
                <c:pt idx="7">
                  <c:v>2005411206</c:v>
                </c:pt>
                <c:pt idx="8">
                  <c:v>2075392239</c:v>
                </c:pt>
                <c:pt idx="9">
                  <c:v>2403360542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C-4550-A13D-67BD6E992B0B}"/>
            </c:ext>
          </c:extLst>
        </c:ser>
        <c:ser>
          <c:idx val="4"/>
          <c:order val="4"/>
          <c:tx>
            <c:strRef>
              <c:f>'Category Last 10 Years - Future'!$F$3:$F$4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Future'!$F$5:$F$14</c:f>
              <c:numCache>
                <c:formatCode>_(* #,##0_);_(* \(#,##0\);_(* "-"??_);_(@_)</c:formatCode>
                <c:ptCount val="10"/>
                <c:pt idx="0">
                  <c:v>1116394508</c:v>
                </c:pt>
                <c:pt idx="1">
                  <c:v>1186720739</c:v>
                </c:pt>
                <c:pt idx="2">
                  <c:v>1118605869</c:v>
                </c:pt>
                <c:pt idx="3">
                  <c:v>1050287791</c:v>
                </c:pt>
                <c:pt idx="4">
                  <c:v>1133966665</c:v>
                </c:pt>
                <c:pt idx="5">
                  <c:v>1403535660</c:v>
                </c:pt>
                <c:pt idx="6">
                  <c:v>1226265187</c:v>
                </c:pt>
                <c:pt idx="7">
                  <c:v>1284275104</c:v>
                </c:pt>
                <c:pt idx="8">
                  <c:v>1536958051</c:v>
                </c:pt>
                <c:pt idx="9">
                  <c:v>1735126662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BC-4550-A13D-67BD6E992B0B}"/>
            </c:ext>
          </c:extLst>
        </c:ser>
        <c:ser>
          <c:idx val="5"/>
          <c:order val="5"/>
          <c:tx>
            <c:strRef>
              <c:f>'Category Last 10 Years - Future'!$G$3:$G$4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Future'!$G$5:$G$14</c:f>
              <c:numCache>
                <c:formatCode>_(* #,##0_);_(* \(#,##0\);_(* "-"??_);_(@_)</c:formatCode>
                <c:ptCount val="10"/>
                <c:pt idx="0">
                  <c:v>1246098041</c:v>
                </c:pt>
                <c:pt idx="1">
                  <c:v>924446137</c:v>
                </c:pt>
                <c:pt idx="2">
                  <c:v>1178986766</c:v>
                </c:pt>
                <c:pt idx="3">
                  <c:v>1145041000</c:v>
                </c:pt>
                <c:pt idx="4">
                  <c:v>1313292954</c:v>
                </c:pt>
                <c:pt idx="5">
                  <c:v>1558690408</c:v>
                </c:pt>
                <c:pt idx="6">
                  <c:v>1849423109</c:v>
                </c:pt>
                <c:pt idx="7">
                  <c:v>1225769281</c:v>
                </c:pt>
                <c:pt idx="8">
                  <c:v>1386864240</c:v>
                </c:pt>
                <c:pt idx="9">
                  <c:v>1650581883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C-4550-A13D-67BD6E992B0B}"/>
            </c:ext>
          </c:extLst>
        </c:ser>
        <c:ser>
          <c:idx val="6"/>
          <c:order val="6"/>
          <c:tx>
            <c:strRef>
              <c:f>'Category Last 10 Years - Future'!$H$3:$H$4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Future'!$H$5:$H$14</c:f>
              <c:numCache>
                <c:formatCode>_(* #,##0_);_(* \(#,##0\);_(* "-"??_);_(@_)</c:formatCode>
                <c:ptCount val="10"/>
                <c:pt idx="0">
                  <c:v>635808794</c:v>
                </c:pt>
                <c:pt idx="1">
                  <c:v>426989496</c:v>
                </c:pt>
                <c:pt idx="2">
                  <c:v>547697133</c:v>
                </c:pt>
                <c:pt idx="3">
                  <c:v>639531429</c:v>
                </c:pt>
                <c:pt idx="4">
                  <c:v>863913936</c:v>
                </c:pt>
                <c:pt idx="5">
                  <c:v>1271618946</c:v>
                </c:pt>
                <c:pt idx="6">
                  <c:v>1866900446</c:v>
                </c:pt>
                <c:pt idx="7">
                  <c:v>1729732237</c:v>
                </c:pt>
                <c:pt idx="8">
                  <c:v>1512550249</c:v>
                </c:pt>
                <c:pt idx="9">
                  <c:v>1423912367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BC-4550-A13D-67BD6E992B0B}"/>
            </c:ext>
          </c:extLst>
        </c:ser>
        <c:ser>
          <c:idx val="7"/>
          <c:order val="7"/>
          <c:tx>
            <c:strRef>
              <c:f>'Category Last 10 Years - Future'!$I$3:$I$4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Future'!$I$5:$I$14</c:f>
              <c:numCache>
                <c:formatCode>_(* #,##0_);_(* \(#,##0\);_(* "-"??_);_(@_)</c:formatCode>
                <c:ptCount val="10"/>
                <c:pt idx="0">
                  <c:v>137330081</c:v>
                </c:pt>
                <c:pt idx="1">
                  <c:v>229929364</c:v>
                </c:pt>
                <c:pt idx="2">
                  <c:v>252914437</c:v>
                </c:pt>
                <c:pt idx="3">
                  <c:v>345712901</c:v>
                </c:pt>
                <c:pt idx="4">
                  <c:v>354145006</c:v>
                </c:pt>
                <c:pt idx="5">
                  <c:v>819448633</c:v>
                </c:pt>
                <c:pt idx="6">
                  <c:v>615715499</c:v>
                </c:pt>
                <c:pt idx="7">
                  <c:v>479534666</c:v>
                </c:pt>
                <c:pt idx="8">
                  <c:v>488714934</c:v>
                </c:pt>
                <c:pt idx="9">
                  <c:v>888514365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BC-4550-A13D-67BD6E992B0B}"/>
            </c:ext>
          </c:extLst>
        </c:ser>
        <c:ser>
          <c:idx val="8"/>
          <c:order val="8"/>
          <c:tx>
            <c:strRef>
              <c:f>'Category Last 10 Years - Future'!$J$3:$J$4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Future'!$J$5:$J$14</c:f>
              <c:numCache>
                <c:formatCode>_(* #,##0_);_(* \(#,##0\);_(* "-"??_);_(@_)</c:formatCode>
                <c:ptCount val="10"/>
                <c:pt idx="0">
                  <c:v>164960958</c:v>
                </c:pt>
                <c:pt idx="1">
                  <c:v>328686467</c:v>
                </c:pt>
                <c:pt idx="2">
                  <c:v>307238983</c:v>
                </c:pt>
                <c:pt idx="3">
                  <c:v>420270980</c:v>
                </c:pt>
                <c:pt idx="4">
                  <c:v>360055723</c:v>
                </c:pt>
                <c:pt idx="5">
                  <c:v>307466746</c:v>
                </c:pt>
                <c:pt idx="6">
                  <c:v>300333194</c:v>
                </c:pt>
                <c:pt idx="7">
                  <c:v>269850423</c:v>
                </c:pt>
                <c:pt idx="8">
                  <c:v>303018195</c:v>
                </c:pt>
                <c:pt idx="9">
                  <c:v>562533170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BC-4550-A13D-67BD6E99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223000"/>
        <c:axId val="343222608"/>
      </c:barChart>
      <c:catAx>
        <c:axId val="34322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2608"/>
        <c:crosses val="autoZero"/>
        <c:auto val="1"/>
        <c:lblAlgn val="ctr"/>
        <c:lblOffset val="100"/>
        <c:noMultiLvlLbl val="0"/>
      </c:catAx>
      <c:valAx>
        <c:axId val="34322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- 2010-2019.xlsx]Category Last 10 Years - Option!PivotTable6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 - Option'!$B$3:$B$4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Option'!$B$5:$B$14</c:f>
              <c:numCache>
                <c:formatCode>_(* #,##0_);_(* \(#,##0\);_(* "-"??_);_(@_)</c:formatCode>
                <c:ptCount val="10"/>
                <c:pt idx="0">
                  <c:v>6338181354</c:v>
                </c:pt>
                <c:pt idx="1">
                  <c:v>7589306927</c:v>
                </c:pt>
                <c:pt idx="2">
                  <c:v>5172149551</c:v>
                </c:pt>
                <c:pt idx="3">
                  <c:v>4423282489</c:v>
                </c:pt>
                <c:pt idx="4">
                  <c:v>4872887276</c:v>
                </c:pt>
                <c:pt idx="5">
                  <c:v>5501873442</c:v>
                </c:pt>
                <c:pt idx="6">
                  <c:v>4446635170</c:v>
                </c:pt>
                <c:pt idx="7">
                  <c:v>5011919689</c:v>
                </c:pt>
                <c:pt idx="8">
                  <c:v>6551862251</c:v>
                </c:pt>
                <c:pt idx="9">
                  <c:v>8165539311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1-47EF-9E81-C932727386C5}"/>
            </c:ext>
          </c:extLst>
        </c:ser>
        <c:ser>
          <c:idx val="1"/>
          <c:order val="1"/>
          <c:tx>
            <c:strRef>
              <c:f>'Category Last 10 Years - Option'!$C$3:$C$4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Option'!$C$5:$C$14</c:f>
              <c:numCache>
                <c:formatCode>_(* #,##0_);_(* \(#,##0\);_(* "-"??_);_(@_)</c:formatCode>
                <c:ptCount val="10"/>
                <c:pt idx="0">
                  <c:v>3930234512</c:v>
                </c:pt>
                <c:pt idx="1">
                  <c:v>4109875936</c:v>
                </c:pt>
                <c:pt idx="2">
                  <c:v>3935443871</c:v>
                </c:pt>
                <c:pt idx="3">
                  <c:v>3896212963</c:v>
                </c:pt>
                <c:pt idx="4">
                  <c:v>3809692633</c:v>
                </c:pt>
                <c:pt idx="5">
                  <c:v>3541217896</c:v>
                </c:pt>
                <c:pt idx="6">
                  <c:v>3331569849</c:v>
                </c:pt>
                <c:pt idx="7">
                  <c:v>3469889685</c:v>
                </c:pt>
                <c:pt idx="8">
                  <c:v>4251023747</c:v>
                </c:pt>
                <c:pt idx="9">
                  <c:v>4364078497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1-47EF-9E81-C932727386C5}"/>
            </c:ext>
          </c:extLst>
        </c:ser>
        <c:ser>
          <c:idx val="2"/>
          <c:order val="2"/>
          <c:tx>
            <c:strRef>
              <c:f>'Category Last 10 Years - Option'!$D$3:$D$4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Option'!$D$5:$D$14</c:f>
              <c:numCache>
                <c:formatCode>_(* #,##0_);_(* \(#,##0\);_(* "-"??_);_(@_)</c:formatCode>
                <c:ptCount val="10"/>
                <c:pt idx="0">
                  <c:v>55825379</c:v>
                </c:pt>
                <c:pt idx="1">
                  <c:v>297089948</c:v>
                </c:pt>
                <c:pt idx="2">
                  <c:v>273395909</c:v>
                </c:pt>
                <c:pt idx="3">
                  <c:v>330586694</c:v>
                </c:pt>
                <c:pt idx="4">
                  <c:v>246294077</c:v>
                </c:pt>
                <c:pt idx="5">
                  <c:v>470958686</c:v>
                </c:pt>
                <c:pt idx="6">
                  <c:v>655334896</c:v>
                </c:pt>
                <c:pt idx="7">
                  <c:v>820858990</c:v>
                </c:pt>
                <c:pt idx="8">
                  <c:v>1165692029</c:v>
                </c:pt>
                <c:pt idx="9">
                  <c:v>1341372555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1-47EF-9E81-C932727386C5}"/>
            </c:ext>
          </c:extLst>
        </c:ser>
        <c:ser>
          <c:idx val="3"/>
          <c:order val="3"/>
          <c:tx>
            <c:strRef>
              <c:f>'Category Last 10 Years - Option'!$E$3:$E$4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Option'!$E$5:$E$14</c:f>
              <c:numCache>
                <c:formatCode>_(* #,##0_);_(* \(#,##0\);_(* "-"??_);_(@_)</c:formatCode>
                <c:ptCount val="10"/>
                <c:pt idx="0">
                  <c:v>646246860</c:v>
                </c:pt>
                <c:pt idx="1">
                  <c:v>654874071</c:v>
                </c:pt>
                <c:pt idx="2">
                  <c:v>544401832</c:v>
                </c:pt>
                <c:pt idx="3">
                  <c:v>556979760</c:v>
                </c:pt>
                <c:pt idx="4">
                  <c:v>559971690</c:v>
                </c:pt>
                <c:pt idx="5">
                  <c:v>567345290</c:v>
                </c:pt>
                <c:pt idx="6">
                  <c:v>632498534</c:v>
                </c:pt>
                <c:pt idx="7">
                  <c:v>784380973</c:v>
                </c:pt>
                <c:pt idx="8">
                  <c:v>874488131</c:v>
                </c:pt>
                <c:pt idx="9">
                  <c:v>1071417810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1-47EF-9E81-C932727386C5}"/>
            </c:ext>
          </c:extLst>
        </c:ser>
        <c:ser>
          <c:idx val="4"/>
          <c:order val="4"/>
          <c:tx>
            <c:strRef>
              <c:f>'Category Last 10 Years - Option'!$F$3:$F$4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Option'!$F$5:$F$14</c:f>
              <c:numCache>
                <c:formatCode>_(* #,##0_);_(* \(#,##0\);_(* "-"??_);_(@_)</c:formatCode>
                <c:ptCount val="10"/>
                <c:pt idx="0">
                  <c:v>72756778</c:v>
                </c:pt>
                <c:pt idx="1">
                  <c:v>78736474</c:v>
                </c:pt>
                <c:pt idx="2">
                  <c:v>97770197</c:v>
                </c:pt>
                <c:pt idx="3">
                  <c:v>136868833</c:v>
                </c:pt>
                <c:pt idx="4">
                  <c:v>128705079</c:v>
                </c:pt>
                <c:pt idx="5">
                  <c:v>141498683</c:v>
                </c:pt>
                <c:pt idx="6">
                  <c:v>156679849</c:v>
                </c:pt>
                <c:pt idx="7">
                  <c:v>165795559</c:v>
                </c:pt>
                <c:pt idx="8">
                  <c:v>162336383</c:v>
                </c:pt>
                <c:pt idx="9">
                  <c:v>138227150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1-47EF-9E81-C932727386C5}"/>
            </c:ext>
          </c:extLst>
        </c:ser>
        <c:ser>
          <c:idx val="5"/>
          <c:order val="5"/>
          <c:tx>
            <c:strRef>
              <c:f>'Category Last 10 Years - Option'!$G$3:$G$4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Option'!$G$5:$G$14</c:f>
              <c:numCache>
                <c:formatCode>_(* #,##0_);_(* \(#,##0\);_(* "-"??_);_(@_)</c:formatCode>
                <c:ptCount val="10"/>
                <c:pt idx="0">
                  <c:v>59406948</c:v>
                </c:pt>
                <c:pt idx="1">
                  <c:v>72359334</c:v>
                </c:pt>
                <c:pt idx="2">
                  <c:v>75464769</c:v>
                </c:pt>
                <c:pt idx="3">
                  <c:v>66424802</c:v>
                </c:pt>
                <c:pt idx="4">
                  <c:v>74802493</c:v>
                </c:pt>
                <c:pt idx="5">
                  <c:v>81196304</c:v>
                </c:pt>
                <c:pt idx="6">
                  <c:v>82651790</c:v>
                </c:pt>
                <c:pt idx="7">
                  <c:v>80299218</c:v>
                </c:pt>
                <c:pt idx="8">
                  <c:v>100891147</c:v>
                </c:pt>
                <c:pt idx="9">
                  <c:v>117141649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81-47EF-9E81-C932727386C5}"/>
            </c:ext>
          </c:extLst>
        </c:ser>
        <c:ser>
          <c:idx val="6"/>
          <c:order val="6"/>
          <c:tx>
            <c:strRef>
              <c:f>'Category Last 10 Years - Option'!$H$3:$H$4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Option'!$H$5:$H$14</c:f>
              <c:numCache>
                <c:formatCode>_(* #,##0_);_(* \(#,##0\);_(* "-"??_);_(@_)</c:formatCode>
                <c:ptCount val="10"/>
                <c:pt idx="0">
                  <c:v>9985595</c:v>
                </c:pt>
                <c:pt idx="1">
                  <c:v>13448220</c:v>
                </c:pt>
                <c:pt idx="2">
                  <c:v>12195340</c:v>
                </c:pt>
                <c:pt idx="3">
                  <c:v>13437213</c:v>
                </c:pt>
                <c:pt idx="4">
                  <c:v>11009243</c:v>
                </c:pt>
                <c:pt idx="5">
                  <c:v>9218589</c:v>
                </c:pt>
                <c:pt idx="6">
                  <c:v>11803841</c:v>
                </c:pt>
                <c:pt idx="7">
                  <c:v>11973190</c:v>
                </c:pt>
                <c:pt idx="8">
                  <c:v>14908997</c:v>
                </c:pt>
                <c:pt idx="9">
                  <c:v>19771240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1-47EF-9E81-C932727386C5}"/>
            </c:ext>
          </c:extLst>
        </c:ser>
        <c:ser>
          <c:idx val="7"/>
          <c:order val="7"/>
          <c:tx>
            <c:strRef>
              <c:f>'Category Last 10 Years - Option'!$I$3:$I$4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Option'!$I$5:$I$14</c:f>
              <c:numCache>
                <c:formatCode>_(* #,##0_);_(* \(#,##0\);_(* "-"??_);_(@_)</c:formatCode>
                <c:ptCount val="10"/>
                <c:pt idx="0">
                  <c:v>7837347</c:v>
                </c:pt>
                <c:pt idx="1">
                  <c:v>8126101</c:v>
                </c:pt>
                <c:pt idx="2">
                  <c:v>6556620</c:v>
                </c:pt>
                <c:pt idx="3">
                  <c:v>6822197</c:v>
                </c:pt>
                <c:pt idx="4">
                  <c:v>8712190</c:v>
                </c:pt>
                <c:pt idx="5">
                  <c:v>9316571</c:v>
                </c:pt>
                <c:pt idx="6">
                  <c:v>10447189</c:v>
                </c:pt>
                <c:pt idx="7">
                  <c:v>10767297</c:v>
                </c:pt>
                <c:pt idx="8">
                  <c:v>10872901</c:v>
                </c:pt>
                <c:pt idx="9">
                  <c:v>15852873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81-47EF-9E81-C932727386C5}"/>
            </c:ext>
          </c:extLst>
        </c:ser>
        <c:ser>
          <c:idx val="8"/>
          <c:order val="8"/>
          <c:tx>
            <c:strRef>
              <c:f>'Category Last 10 Years - Option'!$J$3:$J$4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Option'!$J$5:$J$14</c:f>
              <c:numCache>
                <c:formatCode>_(* #,##0_);_(* \(#,##0\);_(* "-"??_);_(@_)</c:formatCode>
                <c:ptCount val="10"/>
                <c:pt idx="0">
                  <c:v>327111</c:v>
                </c:pt>
                <c:pt idx="1">
                  <c:v>376167</c:v>
                </c:pt>
                <c:pt idx="2">
                  <c:v>288954</c:v>
                </c:pt>
                <c:pt idx="3">
                  <c:v>211686</c:v>
                </c:pt>
                <c:pt idx="4">
                  <c:v>227331</c:v>
                </c:pt>
                <c:pt idx="5">
                  <c:v>262625</c:v>
                </c:pt>
                <c:pt idx="6">
                  <c:v>299569</c:v>
                </c:pt>
                <c:pt idx="7">
                  <c:v>275165</c:v>
                </c:pt>
                <c:pt idx="8">
                  <c:v>303332</c:v>
                </c:pt>
                <c:pt idx="9">
                  <c:v>654305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81-47EF-9E81-C93272738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224960"/>
        <c:axId val="343225352"/>
      </c:barChart>
      <c:catAx>
        <c:axId val="3432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5352"/>
        <c:crosses val="autoZero"/>
        <c:auto val="1"/>
        <c:lblAlgn val="ctr"/>
        <c:lblOffset val="100"/>
        <c:noMultiLvlLbl val="0"/>
      </c:catAx>
      <c:valAx>
        <c:axId val="3432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'# of Exchanges'!$B$1</c:f>
              <c:strCache>
                <c:ptCount val="1"/>
                <c:pt idx="0">
                  <c:v># of Exchanges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of Exchanges'!$A$2:$A$18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'# of Exchanges'!$B$2:$B$18</c:f>
              <c:numCache>
                <c:formatCode>General</c:formatCode>
                <c:ptCount val="17"/>
                <c:pt idx="0">
                  <c:v>54</c:v>
                </c:pt>
                <c:pt idx="1">
                  <c:v>59</c:v>
                </c:pt>
                <c:pt idx="2">
                  <c:v>62</c:v>
                </c:pt>
                <c:pt idx="3">
                  <c:v>62</c:v>
                </c:pt>
                <c:pt idx="4">
                  <c:v>64</c:v>
                </c:pt>
                <c:pt idx="5">
                  <c:v>65</c:v>
                </c:pt>
                <c:pt idx="6">
                  <c:v>63</c:v>
                </c:pt>
                <c:pt idx="7">
                  <c:v>67</c:v>
                </c:pt>
                <c:pt idx="8">
                  <c:v>72</c:v>
                </c:pt>
                <c:pt idx="9">
                  <c:v>75</c:v>
                </c:pt>
                <c:pt idx="10">
                  <c:v>77</c:v>
                </c:pt>
                <c:pt idx="11">
                  <c:v>78</c:v>
                </c:pt>
                <c:pt idx="12">
                  <c:v>81</c:v>
                </c:pt>
                <c:pt idx="13">
                  <c:v>82</c:v>
                </c:pt>
                <c:pt idx="14">
                  <c:v>80</c:v>
                </c:pt>
                <c:pt idx="15">
                  <c:v>80</c:v>
                </c:pt>
                <c:pt idx="1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C-4C03-B1C9-A3058B445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223392"/>
        <c:axId val="425062672"/>
      </c:barChart>
      <c:catAx>
        <c:axId val="3432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2672"/>
        <c:crosses val="autoZero"/>
        <c:auto val="1"/>
        <c:lblAlgn val="ctr"/>
        <c:lblOffset val="100"/>
        <c:noMultiLvlLbl val="0"/>
      </c:catAx>
      <c:valAx>
        <c:axId val="4250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198119</xdr:colOff>
      <xdr:row>1</xdr:row>
      <xdr:rowOff>102870</xdr:rowOff>
    </xdr:from>
    <xdr:to>
      <xdr:col>20</xdr:col>
      <xdr:colOff>71437</xdr:colOff>
      <xdr:row>38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121919</xdr:colOff>
      <xdr:row>0</xdr:row>
      <xdr:rowOff>140970</xdr:rowOff>
    </xdr:from>
    <xdr:to>
      <xdr:col>28</xdr:col>
      <xdr:colOff>35718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0</xdr:row>
      <xdr:rowOff>95250</xdr:rowOff>
    </xdr:from>
    <xdr:to>
      <xdr:col>28</xdr:col>
      <xdr:colOff>35718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161925</xdr:rowOff>
    </xdr:from>
    <xdr:to>
      <xdr:col>18</xdr:col>
      <xdr:colOff>440530</xdr:colOff>
      <xdr:row>43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61912</xdr:rowOff>
    </xdr:from>
    <xdr:to>
      <xdr:col>19</xdr:col>
      <xdr:colOff>0</xdr:colOff>
      <xdr:row>44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123825</xdr:rowOff>
    </xdr:from>
    <xdr:to>
      <xdr:col>23</xdr:col>
      <xdr:colOff>11906</xdr:colOff>
      <xdr:row>44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16</xdr:col>
      <xdr:colOff>19050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840.606340856481" createdVersion="5" refreshedVersion="6" minRefreshableVersion="3" recordCount="810" xr:uid="{00000000-000A-0000-FFFF-FFFF6C000000}">
  <cacheSource type="worksheet">
    <worksheetSource ref="A1:F1048576" sheet="Raw Data"/>
  </cacheSource>
  <cacheFields count="6">
    <cacheField name="Report Year" numFmtId="0">
      <sharedItems containsBlank="1" containsMixedTypes="1" containsNumber="1" containsInteger="1" minValue="2008" maxValue="2019" count="14">
        <n v="2010"/>
        <n v="2011"/>
        <n v="2012"/>
        <n v="2013"/>
        <n v="2014"/>
        <n v="2015"/>
        <n v="2016"/>
        <n v="2017"/>
        <n v="2018"/>
        <n v="2019"/>
        <m/>
        <s v="© Futures Industry Association.  These data may not be published or redistributed without attribution to FIA.  Contact Will Acworth at wacworth@fia.org for more information."/>
        <n v="2008" u="1"/>
        <n v="2009" u="1"/>
      </sharedItems>
    </cacheField>
    <cacheField name="FIA Region" numFmtId="0">
      <sharedItems containsBlank="1" count="6">
        <s v="Asia"/>
        <s v="Europe"/>
        <s v="Latin America"/>
        <s v="North America"/>
        <s v="Other"/>
        <m/>
      </sharedItems>
    </cacheField>
    <cacheField name="Instrument Type" numFmtId="0">
      <sharedItems containsBlank="1" count="3">
        <s v="Future"/>
        <s v="Option"/>
        <m/>
      </sharedItems>
    </cacheField>
    <cacheField name="Instrument Group Name" numFmtId="0">
      <sharedItems containsBlank="1" count="10">
        <s v="Agriculture"/>
        <s v="Currency"/>
        <s v="Energy"/>
        <s v="Equity Index"/>
        <s v="Individual Equity"/>
        <s v="Interest Rates"/>
        <s v="Non-Precious Metals"/>
        <s v="Other"/>
        <s v="Precious Metals"/>
        <m/>
      </sharedItems>
    </cacheField>
    <cacheField name="Volume" numFmtId="0">
      <sharedItems containsString="0" containsBlank="1" containsNumber="1" containsInteger="1" minValue="0" maxValue="5124862146"/>
    </cacheField>
    <cacheField name="Open Interest" numFmtId="0">
      <sharedItems containsString="0" containsBlank="1" containsNumber="1" containsInteger="1" minValue="0" maxValue="2163708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0">
  <r>
    <x v="0"/>
    <x v="0"/>
    <x v="0"/>
    <x v="0"/>
    <n v="983520374"/>
    <n v="2606957"/>
  </r>
  <r>
    <x v="0"/>
    <x v="0"/>
    <x v="0"/>
    <x v="1"/>
    <n v="1908876939"/>
    <n v="3584425"/>
  </r>
  <r>
    <x v="0"/>
    <x v="0"/>
    <x v="0"/>
    <x v="2"/>
    <n v="71963372"/>
    <n v="250464"/>
  </r>
  <r>
    <x v="0"/>
    <x v="0"/>
    <x v="0"/>
    <x v="3"/>
    <n v="610488950"/>
    <n v="3059810"/>
  </r>
  <r>
    <x v="0"/>
    <x v="0"/>
    <x v="0"/>
    <x v="4"/>
    <n v="222696668"/>
    <n v="1898667"/>
  </r>
  <r>
    <x v="0"/>
    <x v="0"/>
    <x v="0"/>
    <x v="5"/>
    <n v="119564763"/>
    <n v="2893162"/>
  </r>
  <r>
    <x v="0"/>
    <x v="0"/>
    <x v="0"/>
    <x v="6"/>
    <n v="512990887"/>
    <n v="927348"/>
  </r>
  <r>
    <x v="0"/>
    <x v="0"/>
    <x v="0"/>
    <x v="7"/>
    <n v="134171933"/>
    <n v="306764"/>
  </r>
  <r>
    <x v="0"/>
    <x v="0"/>
    <x v="0"/>
    <x v="8"/>
    <n v="94377467"/>
    <n v="433140"/>
  </r>
  <r>
    <x v="0"/>
    <x v="0"/>
    <x v="1"/>
    <x v="1"/>
    <n v="6283674"/>
    <n v="442075"/>
  </r>
  <r>
    <x v="0"/>
    <x v="0"/>
    <x v="1"/>
    <x v="2"/>
    <n v="100"/>
    <n v="0"/>
  </r>
  <r>
    <x v="0"/>
    <x v="0"/>
    <x v="1"/>
    <x v="3"/>
    <n v="4215021069"/>
    <n v="9685924"/>
  </r>
  <r>
    <x v="0"/>
    <x v="0"/>
    <x v="1"/>
    <x v="4"/>
    <n v="106251901"/>
    <n v="7074332"/>
  </r>
  <r>
    <x v="0"/>
    <x v="0"/>
    <x v="1"/>
    <x v="5"/>
    <n v="5043914"/>
    <n v="14129"/>
  </r>
  <r>
    <x v="0"/>
    <x v="0"/>
    <x v="1"/>
    <x v="8"/>
    <n v="76873"/>
    <n v="456"/>
  </r>
  <r>
    <x v="0"/>
    <x v="1"/>
    <x v="0"/>
    <x v="0"/>
    <n v="14455044"/>
    <n v="671225"/>
  </r>
  <r>
    <x v="0"/>
    <x v="1"/>
    <x v="0"/>
    <x v="1"/>
    <n v="142271004"/>
    <n v="1652889"/>
  </r>
  <r>
    <x v="0"/>
    <x v="1"/>
    <x v="0"/>
    <x v="2"/>
    <n v="228313721"/>
    <n v="3160546"/>
  </r>
  <r>
    <x v="0"/>
    <x v="1"/>
    <x v="0"/>
    <x v="3"/>
    <n v="848164625"/>
    <n v="6525459"/>
  </r>
  <r>
    <x v="0"/>
    <x v="1"/>
    <x v="0"/>
    <x v="4"/>
    <n v="767935340"/>
    <n v="10374317"/>
  </r>
  <r>
    <x v="0"/>
    <x v="1"/>
    <x v="0"/>
    <x v="5"/>
    <n v="934932497"/>
    <n v="9620021"/>
  </r>
  <r>
    <x v="0"/>
    <x v="1"/>
    <x v="0"/>
    <x v="6"/>
    <n v="112453564"/>
    <n v="1516637"/>
  </r>
  <r>
    <x v="0"/>
    <x v="1"/>
    <x v="0"/>
    <x v="7"/>
    <n v="90143"/>
    <n v="6476"/>
  </r>
  <r>
    <x v="0"/>
    <x v="1"/>
    <x v="0"/>
    <x v="8"/>
    <n v="6555991"/>
    <n v="61306"/>
  </r>
  <r>
    <x v="0"/>
    <x v="1"/>
    <x v="1"/>
    <x v="0"/>
    <n v="2545093"/>
    <n v="555736"/>
  </r>
  <r>
    <x v="0"/>
    <x v="1"/>
    <x v="1"/>
    <x v="1"/>
    <n v="1623852"/>
    <n v="77591"/>
  </r>
  <r>
    <x v="0"/>
    <x v="1"/>
    <x v="1"/>
    <x v="2"/>
    <n v="1485063"/>
    <n v="390054"/>
  </r>
  <r>
    <x v="0"/>
    <x v="1"/>
    <x v="1"/>
    <x v="3"/>
    <n v="462035920"/>
    <n v="45287077"/>
  </r>
  <r>
    <x v="0"/>
    <x v="1"/>
    <x v="1"/>
    <x v="4"/>
    <n v="629400608"/>
    <n v="97422503"/>
  </r>
  <r>
    <x v="0"/>
    <x v="1"/>
    <x v="1"/>
    <x v="5"/>
    <n v="256023882"/>
    <n v="16912881"/>
  </r>
  <r>
    <x v="0"/>
    <x v="1"/>
    <x v="1"/>
    <x v="6"/>
    <n v="7819002"/>
    <n v="467218"/>
  </r>
  <r>
    <x v="0"/>
    <x v="1"/>
    <x v="1"/>
    <x v="8"/>
    <n v="144573"/>
    <n v="3540"/>
  </r>
  <r>
    <x v="0"/>
    <x v="2"/>
    <x v="0"/>
    <x v="0"/>
    <n v="2694957"/>
    <n v="73805"/>
  </r>
  <r>
    <x v="0"/>
    <x v="2"/>
    <x v="0"/>
    <x v="1"/>
    <n v="176116963"/>
    <n v="2809326"/>
  </r>
  <r>
    <x v="0"/>
    <x v="2"/>
    <x v="0"/>
    <x v="3"/>
    <n v="38009199"/>
    <n v="260978"/>
  </r>
  <r>
    <x v="0"/>
    <x v="2"/>
    <x v="0"/>
    <x v="4"/>
    <n v="106698"/>
    <n v="54692"/>
  </r>
  <r>
    <x v="0"/>
    <x v="2"/>
    <x v="0"/>
    <x v="5"/>
    <n v="352152616"/>
    <n v="40998419"/>
  </r>
  <r>
    <x v="0"/>
    <x v="2"/>
    <x v="0"/>
    <x v="8"/>
    <n v="31711"/>
    <n v="8318"/>
  </r>
  <r>
    <x v="0"/>
    <x v="2"/>
    <x v="1"/>
    <x v="0"/>
    <n v="421141"/>
    <n v="110046"/>
  </r>
  <r>
    <x v="0"/>
    <x v="2"/>
    <x v="1"/>
    <x v="1"/>
    <n v="26304303"/>
    <n v="1409863"/>
  </r>
  <r>
    <x v="0"/>
    <x v="2"/>
    <x v="1"/>
    <x v="2"/>
    <n v="1305"/>
    <n v="740"/>
  </r>
  <r>
    <x v="0"/>
    <x v="2"/>
    <x v="1"/>
    <x v="3"/>
    <n v="3742535"/>
    <n v="854992"/>
  </r>
  <r>
    <x v="0"/>
    <x v="2"/>
    <x v="1"/>
    <x v="4"/>
    <n v="802849163"/>
    <n v="7884532"/>
  </r>
  <r>
    <x v="0"/>
    <x v="2"/>
    <x v="1"/>
    <x v="5"/>
    <n v="116090676"/>
    <n v="25956427"/>
  </r>
  <r>
    <x v="0"/>
    <x v="2"/>
    <x v="1"/>
    <x v="8"/>
    <n v="361960"/>
    <n v="46876"/>
  </r>
  <r>
    <x v="0"/>
    <x v="3"/>
    <x v="0"/>
    <x v="0"/>
    <n v="243601954"/>
    <n v="5550491"/>
  </r>
  <r>
    <x v="0"/>
    <x v="3"/>
    <x v="0"/>
    <x v="1"/>
    <n v="229041929"/>
    <n v="1008880"/>
  </r>
  <r>
    <x v="0"/>
    <x v="3"/>
    <x v="0"/>
    <x v="2"/>
    <n v="350581169"/>
    <n v="24151664"/>
  </r>
  <r>
    <x v="0"/>
    <x v="3"/>
    <x v="0"/>
    <x v="3"/>
    <n v="744717954"/>
    <n v="5576515"/>
  </r>
  <r>
    <x v="0"/>
    <x v="3"/>
    <x v="0"/>
    <x v="4"/>
    <n v="4760054"/>
    <n v="337642"/>
  </r>
  <r>
    <x v="0"/>
    <x v="3"/>
    <x v="0"/>
    <x v="5"/>
    <n v="1143103318"/>
    <n v="12302967"/>
  </r>
  <r>
    <x v="0"/>
    <x v="3"/>
    <x v="0"/>
    <x v="6"/>
    <n v="10364026"/>
    <n v="191841"/>
  </r>
  <r>
    <x v="0"/>
    <x v="3"/>
    <x v="0"/>
    <x v="7"/>
    <n v="3068005"/>
    <n v="97443"/>
  </r>
  <r>
    <x v="0"/>
    <x v="3"/>
    <x v="0"/>
    <x v="8"/>
    <n v="63842323"/>
    <n v="802033"/>
  </r>
  <r>
    <x v="0"/>
    <x v="3"/>
    <x v="1"/>
    <x v="0"/>
    <n v="56136845"/>
    <n v="5332181"/>
  </r>
  <r>
    <x v="0"/>
    <x v="3"/>
    <x v="1"/>
    <x v="1"/>
    <n v="11944874"/>
    <n v="587602"/>
  </r>
  <r>
    <x v="0"/>
    <x v="3"/>
    <x v="1"/>
    <x v="2"/>
    <n v="71270310"/>
    <n v="14024049"/>
  </r>
  <r>
    <x v="0"/>
    <x v="3"/>
    <x v="1"/>
    <x v="3"/>
    <n v="1580155284"/>
    <n v="87493406"/>
  </r>
  <r>
    <x v="0"/>
    <x v="3"/>
    <x v="1"/>
    <x v="4"/>
    <n v="2378340736"/>
    <n v="216370858"/>
  </r>
  <r>
    <x v="0"/>
    <x v="3"/>
    <x v="1"/>
    <x v="5"/>
    <n v="269088388"/>
    <n v="19315384"/>
  </r>
  <r>
    <x v="0"/>
    <x v="3"/>
    <x v="1"/>
    <x v="6"/>
    <n v="18345"/>
    <n v="725"/>
  </r>
  <r>
    <x v="0"/>
    <x v="3"/>
    <x v="1"/>
    <x v="7"/>
    <n v="327111"/>
    <n v="118141"/>
  </r>
  <r>
    <x v="0"/>
    <x v="3"/>
    <x v="1"/>
    <x v="8"/>
    <n v="9402189"/>
    <n v="1032844"/>
  </r>
  <r>
    <x v="0"/>
    <x v="4"/>
    <x v="0"/>
    <x v="0"/>
    <n v="1825712"/>
    <n v="81558"/>
  </r>
  <r>
    <x v="0"/>
    <x v="4"/>
    <x v="0"/>
    <x v="1"/>
    <n v="13849297"/>
    <n v="510451"/>
  </r>
  <r>
    <x v="0"/>
    <x v="4"/>
    <x v="0"/>
    <x v="2"/>
    <n v="3002"/>
    <n v="140"/>
  </r>
  <r>
    <x v="0"/>
    <x v="4"/>
    <x v="0"/>
    <x v="3"/>
    <n v="85424722"/>
    <n v="746824"/>
  </r>
  <r>
    <x v="0"/>
    <x v="4"/>
    <x v="0"/>
    <x v="4"/>
    <n v="120895748"/>
    <n v="10724950"/>
  </r>
  <r>
    <x v="0"/>
    <x v="4"/>
    <x v="0"/>
    <x v="5"/>
    <n v="5584"/>
    <n v="100"/>
  </r>
  <r>
    <x v="0"/>
    <x v="4"/>
    <x v="0"/>
    <x v="6"/>
    <n v="317"/>
    <n v="74"/>
  </r>
  <r>
    <x v="0"/>
    <x v="4"/>
    <x v="0"/>
    <x v="8"/>
    <n v="153466"/>
    <n v="2604"/>
  </r>
  <r>
    <x v="0"/>
    <x v="4"/>
    <x v="1"/>
    <x v="0"/>
    <n v="303869"/>
    <n v="51384"/>
  </r>
  <r>
    <x v="0"/>
    <x v="4"/>
    <x v="1"/>
    <x v="1"/>
    <n v="9668676"/>
    <n v="463868"/>
  </r>
  <r>
    <x v="0"/>
    <x v="4"/>
    <x v="1"/>
    <x v="3"/>
    <n v="77226546"/>
    <n v="1388229"/>
  </r>
  <r>
    <x v="0"/>
    <x v="4"/>
    <x v="1"/>
    <x v="4"/>
    <n v="13392104"/>
    <n v="1910712"/>
  </r>
  <r>
    <x v="1"/>
    <x v="0"/>
    <x v="0"/>
    <x v="0"/>
    <n v="630797617"/>
    <n v="2828724"/>
  </r>
  <r>
    <x v="1"/>
    <x v="0"/>
    <x v="0"/>
    <x v="1"/>
    <n v="2141518111"/>
    <n v="4149889"/>
  </r>
  <r>
    <x v="1"/>
    <x v="0"/>
    <x v="0"/>
    <x v="2"/>
    <n v="76756041"/>
    <n v="192886"/>
  </r>
  <r>
    <x v="1"/>
    <x v="0"/>
    <x v="0"/>
    <x v="3"/>
    <n v="641644418"/>
    <n v="3280744"/>
  </r>
  <r>
    <x v="1"/>
    <x v="0"/>
    <x v="0"/>
    <x v="4"/>
    <n v="228955913"/>
    <n v="2319639"/>
  </r>
  <r>
    <x v="1"/>
    <x v="0"/>
    <x v="0"/>
    <x v="5"/>
    <n v="140907184"/>
    <n v="2590765"/>
  </r>
  <r>
    <x v="1"/>
    <x v="0"/>
    <x v="0"/>
    <x v="6"/>
    <n v="275811259"/>
    <n v="952611"/>
  </r>
  <r>
    <x v="1"/>
    <x v="0"/>
    <x v="0"/>
    <x v="7"/>
    <n v="228417309"/>
    <n v="386966"/>
  </r>
  <r>
    <x v="1"/>
    <x v="0"/>
    <x v="0"/>
    <x v="8"/>
    <n v="234033396"/>
    <n v="815019"/>
  </r>
  <r>
    <x v="1"/>
    <x v="0"/>
    <x v="1"/>
    <x v="0"/>
    <n v="160"/>
    <n v="140"/>
  </r>
  <r>
    <x v="1"/>
    <x v="0"/>
    <x v="1"/>
    <x v="1"/>
    <n v="260525538"/>
    <n v="757192"/>
  </r>
  <r>
    <x v="1"/>
    <x v="0"/>
    <x v="1"/>
    <x v="3"/>
    <n v="4742943889"/>
    <n v="8017377"/>
  </r>
  <r>
    <x v="1"/>
    <x v="0"/>
    <x v="1"/>
    <x v="4"/>
    <n v="218368814"/>
    <n v="15525471"/>
  </r>
  <r>
    <x v="1"/>
    <x v="0"/>
    <x v="1"/>
    <x v="5"/>
    <n v="5139802"/>
    <n v="25011"/>
  </r>
  <r>
    <x v="1"/>
    <x v="0"/>
    <x v="1"/>
    <x v="8"/>
    <n v="101708"/>
    <n v="685"/>
  </r>
  <r>
    <x v="1"/>
    <x v="1"/>
    <x v="0"/>
    <x v="0"/>
    <n v="18390033"/>
    <n v="651913"/>
  </r>
  <r>
    <x v="1"/>
    <x v="1"/>
    <x v="0"/>
    <x v="1"/>
    <n v="269939831"/>
    <n v="1654033"/>
  </r>
  <r>
    <x v="1"/>
    <x v="1"/>
    <x v="0"/>
    <x v="2"/>
    <n v="285215662"/>
    <n v="3109266"/>
  </r>
  <r>
    <x v="1"/>
    <x v="1"/>
    <x v="0"/>
    <x v="3"/>
    <n v="1050548352"/>
    <n v="7153398"/>
  </r>
  <r>
    <x v="1"/>
    <x v="1"/>
    <x v="0"/>
    <x v="4"/>
    <n v="833787245"/>
    <n v="10972529"/>
  </r>
  <r>
    <x v="1"/>
    <x v="1"/>
    <x v="0"/>
    <x v="5"/>
    <n v="957019127"/>
    <n v="9670489"/>
  </r>
  <r>
    <x v="1"/>
    <x v="1"/>
    <x v="0"/>
    <x v="6"/>
    <n v="138606293"/>
    <n v="1717746"/>
  </r>
  <r>
    <x v="1"/>
    <x v="1"/>
    <x v="0"/>
    <x v="7"/>
    <n v="546939"/>
    <n v="72488"/>
  </r>
  <r>
    <x v="1"/>
    <x v="1"/>
    <x v="0"/>
    <x v="8"/>
    <n v="17335578"/>
    <n v="60533"/>
  </r>
  <r>
    <x v="1"/>
    <x v="1"/>
    <x v="1"/>
    <x v="0"/>
    <n v="3463530"/>
    <n v="545247"/>
  </r>
  <r>
    <x v="1"/>
    <x v="1"/>
    <x v="1"/>
    <x v="1"/>
    <n v="1093947"/>
    <n v="96748"/>
  </r>
  <r>
    <x v="1"/>
    <x v="1"/>
    <x v="1"/>
    <x v="2"/>
    <n v="4485983"/>
    <n v="981162"/>
  </r>
  <r>
    <x v="1"/>
    <x v="1"/>
    <x v="1"/>
    <x v="3"/>
    <n v="576656963"/>
    <n v="44728107"/>
  </r>
  <r>
    <x v="1"/>
    <x v="1"/>
    <x v="1"/>
    <x v="4"/>
    <n v="557564324"/>
    <n v="85140807"/>
  </r>
  <r>
    <x v="1"/>
    <x v="1"/>
    <x v="1"/>
    <x v="5"/>
    <n v="259079180"/>
    <n v="12669752"/>
  </r>
  <r>
    <x v="1"/>
    <x v="1"/>
    <x v="1"/>
    <x v="6"/>
    <n v="8109887"/>
    <n v="369560"/>
  </r>
  <r>
    <x v="1"/>
    <x v="1"/>
    <x v="1"/>
    <x v="7"/>
    <n v="139639"/>
    <n v="63477"/>
  </r>
  <r>
    <x v="1"/>
    <x v="1"/>
    <x v="1"/>
    <x v="8"/>
    <n v="216996"/>
    <n v="11631"/>
  </r>
  <r>
    <x v="1"/>
    <x v="2"/>
    <x v="0"/>
    <x v="0"/>
    <n v="2504163"/>
    <n v="69380"/>
  </r>
  <r>
    <x v="1"/>
    <x v="2"/>
    <x v="0"/>
    <x v="1"/>
    <n v="175089603"/>
    <n v="4298049"/>
  </r>
  <r>
    <x v="1"/>
    <x v="2"/>
    <x v="0"/>
    <x v="2"/>
    <n v="14487"/>
    <n v="185"/>
  </r>
  <r>
    <x v="1"/>
    <x v="2"/>
    <x v="0"/>
    <x v="3"/>
    <n v="52191869"/>
    <n v="324559"/>
  </r>
  <r>
    <x v="1"/>
    <x v="2"/>
    <x v="0"/>
    <x v="4"/>
    <n v="96274"/>
    <n v="6857"/>
  </r>
  <r>
    <x v="1"/>
    <x v="2"/>
    <x v="0"/>
    <x v="5"/>
    <n v="396475357"/>
    <n v="40809289"/>
  </r>
  <r>
    <x v="1"/>
    <x v="2"/>
    <x v="0"/>
    <x v="8"/>
    <n v="176933"/>
    <n v="2942"/>
  </r>
  <r>
    <x v="1"/>
    <x v="2"/>
    <x v="1"/>
    <x v="0"/>
    <n v="374649"/>
    <n v="107834"/>
  </r>
  <r>
    <x v="1"/>
    <x v="2"/>
    <x v="1"/>
    <x v="1"/>
    <n v="12253365"/>
    <n v="710010"/>
  </r>
  <r>
    <x v="1"/>
    <x v="2"/>
    <x v="1"/>
    <x v="2"/>
    <n v="9556"/>
    <n v="1106"/>
  </r>
  <r>
    <x v="1"/>
    <x v="2"/>
    <x v="1"/>
    <x v="3"/>
    <n v="8523572"/>
    <n v="663012"/>
  </r>
  <r>
    <x v="1"/>
    <x v="2"/>
    <x v="1"/>
    <x v="4"/>
    <n v="838772042"/>
    <n v="13505489"/>
  </r>
  <r>
    <x v="1"/>
    <x v="2"/>
    <x v="1"/>
    <x v="5"/>
    <n v="115999360"/>
    <n v="16739698"/>
  </r>
  <r>
    <x v="1"/>
    <x v="2"/>
    <x v="1"/>
    <x v="8"/>
    <n v="712628"/>
    <n v="133088"/>
  </r>
  <r>
    <x v="1"/>
    <x v="3"/>
    <x v="0"/>
    <x v="0"/>
    <n v="270551454"/>
    <n v="4502279"/>
  </r>
  <r>
    <x v="1"/>
    <x v="3"/>
    <x v="0"/>
    <x v="1"/>
    <n v="231558863"/>
    <n v="1349206"/>
  </r>
  <r>
    <x v="1"/>
    <x v="3"/>
    <x v="0"/>
    <x v="2"/>
    <n v="372763356"/>
    <n v="21928863"/>
  </r>
  <r>
    <x v="1"/>
    <x v="3"/>
    <x v="0"/>
    <x v="3"/>
    <n v="818269313"/>
    <n v="4211095"/>
  </r>
  <r>
    <x v="1"/>
    <x v="3"/>
    <x v="0"/>
    <x v="4"/>
    <n v="3600044"/>
    <n v="349645"/>
  </r>
  <r>
    <x v="1"/>
    <x v="3"/>
    <x v="0"/>
    <x v="5"/>
    <n v="1306397627"/>
    <n v="14290058"/>
  </r>
  <r>
    <x v="1"/>
    <x v="3"/>
    <x v="0"/>
    <x v="6"/>
    <n v="12571464"/>
    <n v="139564"/>
  </r>
  <r>
    <x v="1"/>
    <x v="3"/>
    <x v="0"/>
    <x v="7"/>
    <n v="965116"/>
    <n v="82617"/>
  </r>
  <r>
    <x v="1"/>
    <x v="3"/>
    <x v="0"/>
    <x v="8"/>
    <n v="76347068"/>
    <n v="602381"/>
  </r>
  <r>
    <x v="1"/>
    <x v="3"/>
    <x v="1"/>
    <x v="0"/>
    <n v="68139074"/>
    <n v="3856866"/>
  </r>
  <r>
    <x v="1"/>
    <x v="3"/>
    <x v="1"/>
    <x v="1"/>
    <n v="10953537"/>
    <n v="422569"/>
  </r>
  <r>
    <x v="1"/>
    <x v="3"/>
    <x v="1"/>
    <x v="2"/>
    <n v="74240633"/>
    <n v="13011647"/>
  </r>
  <r>
    <x v="1"/>
    <x v="3"/>
    <x v="1"/>
    <x v="3"/>
    <n v="2168520435"/>
    <n v="92424537"/>
  </r>
  <r>
    <x v="1"/>
    <x v="3"/>
    <x v="1"/>
    <x v="4"/>
    <n v="2482951218"/>
    <n v="205478434"/>
  </r>
  <r>
    <x v="1"/>
    <x v="3"/>
    <x v="1"/>
    <x v="5"/>
    <n v="274655280"/>
    <n v="16395655"/>
  </r>
  <r>
    <x v="1"/>
    <x v="3"/>
    <x v="1"/>
    <x v="6"/>
    <n v="16214"/>
    <n v="6650"/>
  </r>
  <r>
    <x v="1"/>
    <x v="3"/>
    <x v="1"/>
    <x v="7"/>
    <n v="236528"/>
    <n v="101896"/>
  </r>
  <r>
    <x v="1"/>
    <x v="3"/>
    <x v="1"/>
    <x v="8"/>
    <n v="12416888"/>
    <n v="1176691"/>
  </r>
  <r>
    <x v="1"/>
    <x v="4"/>
    <x v="0"/>
    <x v="0"/>
    <n v="2202870"/>
    <n v="89896"/>
  </r>
  <r>
    <x v="1"/>
    <x v="4"/>
    <x v="0"/>
    <x v="1"/>
    <n v="32267776"/>
    <n v="809224"/>
  </r>
  <r>
    <x v="1"/>
    <x v="4"/>
    <x v="0"/>
    <x v="2"/>
    <n v="25345"/>
    <n v="1000"/>
  </r>
  <r>
    <x v="1"/>
    <x v="4"/>
    <x v="0"/>
    <x v="3"/>
    <n v="76756087"/>
    <n v="822045"/>
  </r>
  <r>
    <x v="1"/>
    <x v="4"/>
    <x v="0"/>
    <x v="4"/>
    <n v="120281263"/>
    <n v="9202497"/>
  </r>
  <r>
    <x v="1"/>
    <x v="4"/>
    <x v="0"/>
    <x v="5"/>
    <n v="313"/>
    <n v="0"/>
  </r>
  <r>
    <x v="1"/>
    <x v="4"/>
    <x v="0"/>
    <x v="6"/>
    <n v="480"/>
    <n v="2"/>
  </r>
  <r>
    <x v="1"/>
    <x v="4"/>
    <x v="0"/>
    <x v="8"/>
    <n v="793492"/>
    <n v="9056"/>
  </r>
  <r>
    <x v="1"/>
    <x v="4"/>
    <x v="1"/>
    <x v="0"/>
    <n v="381921"/>
    <n v="63526"/>
  </r>
  <r>
    <x v="1"/>
    <x v="4"/>
    <x v="1"/>
    <x v="1"/>
    <n v="12263561"/>
    <n v="541402"/>
  </r>
  <r>
    <x v="1"/>
    <x v="4"/>
    <x v="1"/>
    <x v="2"/>
    <n v="302"/>
    <n v="0"/>
  </r>
  <r>
    <x v="1"/>
    <x v="4"/>
    <x v="1"/>
    <x v="3"/>
    <n v="92662068"/>
    <n v="1196994"/>
  </r>
  <r>
    <x v="1"/>
    <x v="4"/>
    <x v="1"/>
    <x v="4"/>
    <n v="12219538"/>
    <n v="1355927"/>
  </r>
  <r>
    <x v="1"/>
    <x v="4"/>
    <x v="1"/>
    <x v="5"/>
    <n v="449"/>
    <n v="51"/>
  </r>
  <r>
    <x v="2"/>
    <x v="0"/>
    <x v="0"/>
    <x v="0"/>
    <n v="868808666"/>
    <n v="3484341"/>
  </r>
  <r>
    <x v="2"/>
    <x v="0"/>
    <x v="0"/>
    <x v="1"/>
    <n v="1333295375"/>
    <n v="5494539"/>
  </r>
  <r>
    <x v="2"/>
    <x v="0"/>
    <x v="0"/>
    <x v="2"/>
    <n v="92685566"/>
    <n v="201818"/>
  </r>
  <r>
    <x v="2"/>
    <x v="0"/>
    <x v="0"/>
    <x v="3"/>
    <n v="638170038"/>
    <n v="4403039"/>
  </r>
  <r>
    <x v="2"/>
    <x v="0"/>
    <x v="0"/>
    <x v="4"/>
    <n v="266352213"/>
    <n v="3174259"/>
  </r>
  <r>
    <x v="2"/>
    <x v="0"/>
    <x v="0"/>
    <x v="5"/>
    <n v="147108660"/>
    <n v="2493945"/>
  </r>
  <r>
    <x v="2"/>
    <x v="0"/>
    <x v="0"/>
    <x v="6"/>
    <n v="378185536"/>
    <n v="1216854"/>
  </r>
  <r>
    <x v="2"/>
    <x v="0"/>
    <x v="0"/>
    <x v="7"/>
    <n v="251532291"/>
    <n v="621514"/>
  </r>
  <r>
    <x v="2"/>
    <x v="0"/>
    <x v="0"/>
    <x v="8"/>
    <n v="232319755"/>
    <n v="1107945"/>
  </r>
  <r>
    <x v="2"/>
    <x v="0"/>
    <x v="1"/>
    <x v="0"/>
    <n v="16961"/>
    <n v="231"/>
  </r>
  <r>
    <x v="2"/>
    <x v="0"/>
    <x v="1"/>
    <x v="1"/>
    <n v="237494749"/>
    <n v="1447091"/>
  </r>
  <r>
    <x v="2"/>
    <x v="0"/>
    <x v="1"/>
    <x v="3"/>
    <n v="2820569926"/>
    <n v="9540662"/>
  </r>
  <r>
    <x v="2"/>
    <x v="0"/>
    <x v="1"/>
    <x v="4"/>
    <n v="254454759"/>
    <n v="16596948"/>
  </r>
  <r>
    <x v="2"/>
    <x v="0"/>
    <x v="1"/>
    <x v="5"/>
    <n v="5310817"/>
    <n v="18024"/>
  </r>
  <r>
    <x v="2"/>
    <x v="0"/>
    <x v="1"/>
    <x v="6"/>
    <n v="1406"/>
    <n v="1074"/>
  </r>
  <r>
    <x v="2"/>
    <x v="0"/>
    <x v="1"/>
    <x v="7"/>
    <n v="3720"/>
    <n v="3480"/>
  </r>
  <r>
    <x v="2"/>
    <x v="0"/>
    <x v="1"/>
    <x v="8"/>
    <n v="75925"/>
    <n v="676"/>
  </r>
  <r>
    <x v="2"/>
    <x v="1"/>
    <x v="0"/>
    <x v="0"/>
    <n v="19640865"/>
    <n v="807918"/>
  </r>
  <r>
    <x v="2"/>
    <x v="1"/>
    <x v="0"/>
    <x v="1"/>
    <n v="416004486"/>
    <n v="1696297"/>
  </r>
  <r>
    <x v="2"/>
    <x v="1"/>
    <x v="0"/>
    <x v="2"/>
    <n v="281869853"/>
    <n v="5441946"/>
  </r>
  <r>
    <x v="2"/>
    <x v="1"/>
    <x v="0"/>
    <x v="3"/>
    <n v="862264910"/>
    <n v="7303222"/>
  </r>
  <r>
    <x v="2"/>
    <x v="1"/>
    <x v="0"/>
    <x v="4"/>
    <n v="718319919"/>
    <n v="13404123"/>
  </r>
  <r>
    <x v="2"/>
    <x v="1"/>
    <x v="0"/>
    <x v="5"/>
    <n v="752338934"/>
    <n v="11112940"/>
  </r>
  <r>
    <x v="2"/>
    <x v="1"/>
    <x v="0"/>
    <x v="6"/>
    <n v="153270246"/>
    <n v="1526406"/>
  </r>
  <r>
    <x v="2"/>
    <x v="1"/>
    <x v="0"/>
    <x v="7"/>
    <n v="508089"/>
    <n v="75062"/>
  </r>
  <r>
    <x v="2"/>
    <x v="1"/>
    <x v="0"/>
    <x v="8"/>
    <n v="9748422"/>
    <n v="100597"/>
  </r>
  <r>
    <x v="2"/>
    <x v="1"/>
    <x v="1"/>
    <x v="0"/>
    <n v="3696976"/>
    <n v="577482"/>
  </r>
  <r>
    <x v="2"/>
    <x v="1"/>
    <x v="1"/>
    <x v="1"/>
    <n v="2239872"/>
    <n v="197531"/>
  </r>
  <r>
    <x v="2"/>
    <x v="1"/>
    <x v="1"/>
    <x v="2"/>
    <n v="13500471"/>
    <n v="3129292"/>
  </r>
  <r>
    <x v="2"/>
    <x v="1"/>
    <x v="1"/>
    <x v="3"/>
    <n v="476530379"/>
    <n v="37862330"/>
  </r>
  <r>
    <x v="2"/>
    <x v="1"/>
    <x v="1"/>
    <x v="4"/>
    <n v="448597556"/>
    <n v="68056788"/>
  </r>
  <r>
    <x v="2"/>
    <x v="1"/>
    <x v="1"/>
    <x v="5"/>
    <n v="184343110"/>
    <n v="12827201"/>
  </r>
  <r>
    <x v="2"/>
    <x v="1"/>
    <x v="1"/>
    <x v="6"/>
    <n v="6518404"/>
    <n v="368113"/>
  </r>
  <r>
    <x v="2"/>
    <x v="1"/>
    <x v="1"/>
    <x v="7"/>
    <n v="129423"/>
    <n v="66859"/>
  </r>
  <r>
    <x v="2"/>
    <x v="1"/>
    <x v="1"/>
    <x v="8"/>
    <n v="253391"/>
    <n v="9064"/>
  </r>
  <r>
    <x v="2"/>
    <x v="2"/>
    <x v="0"/>
    <x v="0"/>
    <n v="2476262"/>
    <n v="79882"/>
  </r>
  <r>
    <x v="2"/>
    <x v="2"/>
    <x v="0"/>
    <x v="1"/>
    <n v="173483205"/>
    <n v="3006602"/>
  </r>
  <r>
    <x v="2"/>
    <x v="2"/>
    <x v="0"/>
    <x v="2"/>
    <n v="18664"/>
    <n v="1354"/>
  </r>
  <r>
    <x v="2"/>
    <x v="2"/>
    <x v="0"/>
    <x v="3"/>
    <n v="65535888"/>
    <n v="344345"/>
  </r>
  <r>
    <x v="2"/>
    <x v="2"/>
    <x v="0"/>
    <x v="4"/>
    <n v="89798"/>
    <n v="3607"/>
  </r>
  <r>
    <x v="2"/>
    <x v="2"/>
    <x v="0"/>
    <x v="5"/>
    <n v="409837660"/>
    <n v="28627658"/>
  </r>
  <r>
    <x v="2"/>
    <x v="2"/>
    <x v="0"/>
    <x v="7"/>
    <n v="21436"/>
    <n v="820"/>
  </r>
  <r>
    <x v="2"/>
    <x v="2"/>
    <x v="0"/>
    <x v="8"/>
    <n v="75960"/>
    <n v="11236"/>
  </r>
  <r>
    <x v="2"/>
    <x v="2"/>
    <x v="1"/>
    <x v="0"/>
    <n v="508131"/>
    <n v="45652"/>
  </r>
  <r>
    <x v="2"/>
    <x v="2"/>
    <x v="1"/>
    <x v="1"/>
    <n v="9836222"/>
    <n v="670914"/>
  </r>
  <r>
    <x v="2"/>
    <x v="2"/>
    <x v="1"/>
    <x v="2"/>
    <n v="7094"/>
    <n v="2100"/>
  </r>
  <r>
    <x v="2"/>
    <x v="2"/>
    <x v="1"/>
    <x v="3"/>
    <n v="12195896"/>
    <n v="406770"/>
  </r>
  <r>
    <x v="2"/>
    <x v="2"/>
    <x v="1"/>
    <x v="4"/>
    <n v="929762202"/>
    <n v="10875493"/>
  </r>
  <r>
    <x v="2"/>
    <x v="2"/>
    <x v="1"/>
    <x v="5"/>
    <n v="126416405"/>
    <n v="28411705"/>
  </r>
  <r>
    <x v="2"/>
    <x v="2"/>
    <x v="1"/>
    <x v="8"/>
    <n v="368320"/>
    <n v="43350"/>
  </r>
  <r>
    <x v="2"/>
    <x v="3"/>
    <x v="0"/>
    <x v="0"/>
    <n v="285592758"/>
    <n v="4972238"/>
  </r>
  <r>
    <x v="2"/>
    <x v="3"/>
    <x v="0"/>
    <x v="1"/>
    <n v="210702677"/>
    <n v="1430712"/>
  </r>
  <r>
    <x v="2"/>
    <x v="3"/>
    <x v="0"/>
    <x v="2"/>
    <n v="428305195"/>
    <n v="35988636"/>
  </r>
  <r>
    <x v="2"/>
    <x v="3"/>
    <x v="0"/>
    <x v="3"/>
    <n v="656075019"/>
    <n v="4776253"/>
  </r>
  <r>
    <x v="2"/>
    <x v="3"/>
    <x v="0"/>
    <x v="4"/>
    <n v="5150363"/>
    <n v="487288"/>
  </r>
  <r>
    <x v="2"/>
    <x v="3"/>
    <x v="0"/>
    <x v="5"/>
    <n v="1039248456"/>
    <n v="14986352"/>
  </r>
  <r>
    <x v="2"/>
    <x v="3"/>
    <x v="0"/>
    <x v="6"/>
    <n v="16240513"/>
    <n v="165418"/>
  </r>
  <r>
    <x v="2"/>
    <x v="3"/>
    <x v="0"/>
    <x v="7"/>
    <n v="852621"/>
    <n v="64589"/>
  </r>
  <r>
    <x v="2"/>
    <x v="3"/>
    <x v="0"/>
    <x v="8"/>
    <n v="63665294"/>
    <n v="672579"/>
  </r>
  <r>
    <x v="2"/>
    <x v="3"/>
    <x v="1"/>
    <x v="0"/>
    <n v="70779842"/>
    <n v="4080679"/>
  </r>
  <r>
    <x v="2"/>
    <x v="3"/>
    <x v="1"/>
    <x v="1"/>
    <n v="11046689"/>
    <n v="529061"/>
  </r>
  <r>
    <x v="2"/>
    <x v="3"/>
    <x v="1"/>
    <x v="2"/>
    <n v="84259778"/>
    <n v="27940347"/>
  </r>
  <r>
    <x v="2"/>
    <x v="3"/>
    <x v="1"/>
    <x v="3"/>
    <n v="1800050194"/>
    <n v="91064156"/>
  </r>
  <r>
    <x v="2"/>
    <x v="3"/>
    <x v="1"/>
    <x v="4"/>
    <n v="2292298085"/>
    <n v="177137447"/>
  </r>
  <r>
    <x v="2"/>
    <x v="3"/>
    <x v="1"/>
    <x v="5"/>
    <n v="228331065"/>
    <n v="12104222"/>
  </r>
  <r>
    <x v="2"/>
    <x v="3"/>
    <x v="1"/>
    <x v="6"/>
    <n v="36810"/>
    <n v="11993"/>
  </r>
  <r>
    <x v="2"/>
    <x v="3"/>
    <x v="1"/>
    <x v="7"/>
    <n v="155811"/>
    <n v="76629"/>
  </r>
  <r>
    <x v="2"/>
    <x v="3"/>
    <x v="1"/>
    <x v="8"/>
    <n v="11496647"/>
    <n v="1195036"/>
  </r>
  <r>
    <x v="2"/>
    <x v="4"/>
    <x v="0"/>
    <x v="0"/>
    <n v="2468215"/>
    <n v="90454"/>
  </r>
  <r>
    <x v="2"/>
    <x v="4"/>
    <x v="0"/>
    <x v="1"/>
    <n v="27675950"/>
    <n v="979695"/>
  </r>
  <r>
    <x v="2"/>
    <x v="4"/>
    <x v="0"/>
    <x v="2"/>
    <n v="31149"/>
    <n v="274"/>
  </r>
  <r>
    <x v="2"/>
    <x v="4"/>
    <x v="0"/>
    <x v="3"/>
    <n v="70155975"/>
    <n v="1191602"/>
  </r>
  <r>
    <x v="2"/>
    <x v="4"/>
    <x v="0"/>
    <x v="4"/>
    <n v="128693576"/>
    <n v="9261232"/>
  </r>
  <r>
    <x v="2"/>
    <x v="4"/>
    <x v="0"/>
    <x v="5"/>
    <n v="20"/>
    <n v="0"/>
  </r>
  <r>
    <x v="2"/>
    <x v="4"/>
    <x v="0"/>
    <x v="6"/>
    <n v="838"/>
    <n v="282"/>
  </r>
  <r>
    <x v="2"/>
    <x v="4"/>
    <x v="0"/>
    <x v="8"/>
    <n v="1429552"/>
    <n v="9487"/>
  </r>
  <r>
    <x v="2"/>
    <x v="4"/>
    <x v="1"/>
    <x v="0"/>
    <n v="462859"/>
    <n v="61741"/>
  </r>
  <r>
    <x v="2"/>
    <x v="4"/>
    <x v="1"/>
    <x v="1"/>
    <n v="12778377"/>
    <n v="487856"/>
  </r>
  <r>
    <x v="2"/>
    <x v="4"/>
    <x v="1"/>
    <x v="2"/>
    <n v="2854"/>
    <n v="212"/>
  </r>
  <r>
    <x v="2"/>
    <x v="4"/>
    <x v="1"/>
    <x v="3"/>
    <n v="62803156"/>
    <n v="1321033"/>
  </r>
  <r>
    <x v="2"/>
    <x v="4"/>
    <x v="1"/>
    <x v="4"/>
    <n v="10331269"/>
    <n v="1350725"/>
  </r>
  <r>
    <x v="2"/>
    <x v="4"/>
    <x v="1"/>
    <x v="5"/>
    <n v="435"/>
    <n v="0"/>
  </r>
  <r>
    <x v="2"/>
    <x v="4"/>
    <x v="1"/>
    <x v="8"/>
    <n v="1057"/>
    <n v="0"/>
  </r>
  <r>
    <x v="3"/>
    <x v="0"/>
    <x v="0"/>
    <x v="0"/>
    <n v="849503215"/>
    <n v="4769337"/>
  </r>
  <r>
    <x v="3"/>
    <x v="0"/>
    <x v="0"/>
    <x v="1"/>
    <n v="1275584719"/>
    <n v="2540710"/>
  </r>
  <r>
    <x v="3"/>
    <x v="0"/>
    <x v="0"/>
    <x v="2"/>
    <n v="229035927"/>
    <n v="475845"/>
  </r>
  <r>
    <x v="3"/>
    <x v="0"/>
    <x v="0"/>
    <x v="3"/>
    <n v="850363866"/>
    <n v="4711607"/>
  </r>
  <r>
    <x v="3"/>
    <x v="0"/>
    <x v="0"/>
    <x v="4"/>
    <n v="275336657"/>
    <n v="3309686"/>
  </r>
  <r>
    <x v="3"/>
    <x v="0"/>
    <x v="0"/>
    <x v="5"/>
    <n v="164684595"/>
    <n v="2921227"/>
  </r>
  <r>
    <x v="3"/>
    <x v="0"/>
    <x v="0"/>
    <x v="6"/>
    <n v="457841850"/>
    <n v="1698210"/>
  </r>
  <r>
    <x v="3"/>
    <x v="0"/>
    <x v="0"/>
    <x v="7"/>
    <n v="344291099"/>
    <n v="701427"/>
  </r>
  <r>
    <x v="3"/>
    <x v="0"/>
    <x v="0"/>
    <x v="8"/>
    <n v="331902690"/>
    <n v="824246"/>
  </r>
  <r>
    <x v="3"/>
    <x v="0"/>
    <x v="1"/>
    <x v="0"/>
    <n v="4770"/>
    <n v="32"/>
  </r>
  <r>
    <x v="3"/>
    <x v="0"/>
    <x v="1"/>
    <x v="1"/>
    <n v="282171504"/>
    <n v="347130"/>
  </r>
  <r>
    <x v="3"/>
    <x v="0"/>
    <x v="1"/>
    <x v="2"/>
    <n v="1302"/>
    <n v="1050"/>
  </r>
  <r>
    <x v="3"/>
    <x v="0"/>
    <x v="1"/>
    <x v="3"/>
    <n v="1966192564"/>
    <n v="9979903"/>
  </r>
  <r>
    <x v="3"/>
    <x v="0"/>
    <x v="1"/>
    <x v="4"/>
    <n v="268815700"/>
    <n v="15127669"/>
  </r>
  <r>
    <x v="3"/>
    <x v="0"/>
    <x v="1"/>
    <x v="5"/>
    <n v="5735327"/>
    <n v="21415"/>
  </r>
  <r>
    <x v="3"/>
    <x v="0"/>
    <x v="1"/>
    <x v="6"/>
    <n v="65200"/>
    <n v="19530"/>
  </r>
  <r>
    <x v="3"/>
    <x v="0"/>
    <x v="1"/>
    <x v="7"/>
    <n v="1985"/>
    <n v="0"/>
  </r>
  <r>
    <x v="3"/>
    <x v="0"/>
    <x v="1"/>
    <x v="8"/>
    <n v="85176"/>
    <n v="1110"/>
  </r>
  <r>
    <x v="3"/>
    <x v="1"/>
    <x v="0"/>
    <x v="0"/>
    <n v="20489228"/>
    <n v="749703"/>
  </r>
  <r>
    <x v="3"/>
    <x v="1"/>
    <x v="0"/>
    <x v="1"/>
    <n v="465768374"/>
    <n v="1877638"/>
  </r>
  <r>
    <x v="3"/>
    <x v="1"/>
    <x v="0"/>
    <x v="2"/>
    <n v="317683257"/>
    <n v="6184487"/>
  </r>
  <r>
    <x v="3"/>
    <x v="1"/>
    <x v="0"/>
    <x v="3"/>
    <n v="748638271"/>
    <n v="7320314"/>
  </r>
  <r>
    <x v="3"/>
    <x v="1"/>
    <x v="0"/>
    <x v="4"/>
    <n v="629908328"/>
    <n v="10745692"/>
  </r>
  <r>
    <x v="3"/>
    <x v="1"/>
    <x v="0"/>
    <x v="5"/>
    <n v="929746789"/>
    <n v="12374766"/>
  </r>
  <r>
    <x v="3"/>
    <x v="1"/>
    <x v="0"/>
    <x v="6"/>
    <n v="164453243"/>
    <n v="1579525"/>
  </r>
  <r>
    <x v="3"/>
    <x v="1"/>
    <x v="0"/>
    <x v="7"/>
    <n v="505930"/>
    <n v="93300"/>
  </r>
  <r>
    <x v="3"/>
    <x v="1"/>
    <x v="0"/>
    <x v="8"/>
    <n v="17892109"/>
    <n v="121606"/>
  </r>
  <r>
    <x v="3"/>
    <x v="1"/>
    <x v="1"/>
    <x v="0"/>
    <n v="3639454"/>
    <n v="703232"/>
  </r>
  <r>
    <x v="3"/>
    <x v="1"/>
    <x v="1"/>
    <x v="1"/>
    <n v="4155180"/>
    <n v="537723"/>
  </r>
  <r>
    <x v="3"/>
    <x v="1"/>
    <x v="1"/>
    <x v="2"/>
    <n v="17380856"/>
    <n v="3155506"/>
  </r>
  <r>
    <x v="3"/>
    <x v="1"/>
    <x v="1"/>
    <x v="3"/>
    <n v="425479418"/>
    <n v="35246478"/>
  </r>
  <r>
    <x v="3"/>
    <x v="1"/>
    <x v="1"/>
    <x v="4"/>
    <n v="410462945"/>
    <n v="70341728"/>
  </r>
  <r>
    <x v="3"/>
    <x v="1"/>
    <x v="1"/>
    <x v="5"/>
    <n v="209448103"/>
    <n v="12290220"/>
  </r>
  <r>
    <x v="3"/>
    <x v="1"/>
    <x v="1"/>
    <x v="6"/>
    <n v="6701818"/>
    <n v="370653"/>
  </r>
  <r>
    <x v="3"/>
    <x v="1"/>
    <x v="1"/>
    <x v="7"/>
    <n v="89658"/>
    <n v="57773"/>
  </r>
  <r>
    <x v="3"/>
    <x v="1"/>
    <x v="1"/>
    <x v="8"/>
    <n v="181714"/>
    <n v="18142"/>
  </r>
  <r>
    <x v="3"/>
    <x v="2"/>
    <x v="0"/>
    <x v="0"/>
    <n v="2584343"/>
    <n v="74960"/>
  </r>
  <r>
    <x v="3"/>
    <x v="2"/>
    <x v="0"/>
    <x v="1"/>
    <n v="179477564"/>
    <n v="5339686"/>
  </r>
  <r>
    <x v="3"/>
    <x v="2"/>
    <x v="0"/>
    <x v="2"/>
    <n v="21409"/>
    <n v="1074"/>
  </r>
  <r>
    <x v="3"/>
    <x v="2"/>
    <x v="0"/>
    <x v="3"/>
    <n v="75600598"/>
    <n v="324993"/>
  </r>
  <r>
    <x v="3"/>
    <x v="2"/>
    <x v="0"/>
    <x v="4"/>
    <n v="179923"/>
    <n v="12792"/>
  </r>
  <r>
    <x v="3"/>
    <x v="2"/>
    <x v="0"/>
    <x v="5"/>
    <n v="446256876"/>
    <n v="21274608"/>
  </r>
  <r>
    <x v="3"/>
    <x v="2"/>
    <x v="0"/>
    <x v="7"/>
    <n v="73228"/>
    <n v="4269"/>
  </r>
  <r>
    <x v="3"/>
    <x v="2"/>
    <x v="0"/>
    <x v="8"/>
    <n v="85568"/>
    <n v="1173"/>
  </r>
  <r>
    <x v="3"/>
    <x v="2"/>
    <x v="1"/>
    <x v="0"/>
    <n v="348154"/>
    <n v="38182"/>
  </r>
  <r>
    <x v="3"/>
    <x v="2"/>
    <x v="1"/>
    <x v="1"/>
    <n v="9156050"/>
    <n v="83090"/>
  </r>
  <r>
    <x v="3"/>
    <x v="2"/>
    <x v="1"/>
    <x v="2"/>
    <n v="350"/>
    <n v="0"/>
  </r>
  <r>
    <x v="3"/>
    <x v="2"/>
    <x v="1"/>
    <x v="3"/>
    <n v="4078977"/>
    <n v="191618"/>
  </r>
  <r>
    <x v="3"/>
    <x v="2"/>
    <x v="1"/>
    <x v="4"/>
    <n v="910015326"/>
    <n v="15328569"/>
  </r>
  <r>
    <x v="3"/>
    <x v="2"/>
    <x v="1"/>
    <x v="5"/>
    <n v="55245434"/>
    <n v="17455825"/>
  </r>
  <r>
    <x v="3"/>
    <x v="2"/>
    <x v="1"/>
    <x v="8"/>
    <n v="58724"/>
    <n v="2360"/>
  </r>
  <r>
    <x v="3"/>
    <x v="3"/>
    <x v="0"/>
    <x v="0"/>
    <n v="270034357"/>
    <n v="5502330"/>
  </r>
  <r>
    <x v="3"/>
    <x v="3"/>
    <x v="0"/>
    <x v="1"/>
    <n v="208895976"/>
    <n v="1301259"/>
  </r>
  <r>
    <x v="3"/>
    <x v="3"/>
    <x v="0"/>
    <x v="2"/>
    <n v="627381133"/>
    <n v="36831683"/>
  </r>
  <r>
    <x v="3"/>
    <x v="3"/>
    <x v="0"/>
    <x v="3"/>
    <n v="659096723"/>
    <n v="5010094"/>
  </r>
  <r>
    <x v="3"/>
    <x v="3"/>
    <x v="0"/>
    <x v="4"/>
    <n v="6742536"/>
    <n v="404970"/>
  </r>
  <r>
    <x v="3"/>
    <x v="3"/>
    <x v="0"/>
    <x v="5"/>
    <n v="1246782231"/>
    <n v="17562057"/>
  </r>
  <r>
    <x v="3"/>
    <x v="3"/>
    <x v="0"/>
    <x v="6"/>
    <n v="17231764"/>
    <n v="189948"/>
  </r>
  <r>
    <x v="3"/>
    <x v="3"/>
    <x v="0"/>
    <x v="7"/>
    <n v="842644"/>
    <n v="37488"/>
  </r>
  <r>
    <x v="3"/>
    <x v="3"/>
    <x v="0"/>
    <x v="8"/>
    <n v="68624328"/>
    <n v="623695"/>
  </r>
  <r>
    <x v="3"/>
    <x v="3"/>
    <x v="1"/>
    <x v="0"/>
    <n v="62126545"/>
    <n v="3453563"/>
  </r>
  <r>
    <x v="3"/>
    <x v="3"/>
    <x v="1"/>
    <x v="1"/>
    <n v="16266890"/>
    <n v="758471"/>
  </r>
  <r>
    <x v="3"/>
    <x v="3"/>
    <x v="1"/>
    <x v="2"/>
    <n v="119485791"/>
    <n v="23039531"/>
  </r>
  <r>
    <x v="3"/>
    <x v="3"/>
    <x v="1"/>
    <x v="3"/>
    <n v="1933546326"/>
    <n v="116607158"/>
  </r>
  <r>
    <x v="3"/>
    <x v="3"/>
    <x v="1"/>
    <x v="4"/>
    <n v="2295108053"/>
    <n v="200359794"/>
  </r>
  <r>
    <x v="3"/>
    <x v="3"/>
    <x v="1"/>
    <x v="5"/>
    <n v="286550896"/>
    <n v="20307071"/>
  </r>
  <r>
    <x v="3"/>
    <x v="3"/>
    <x v="1"/>
    <x v="6"/>
    <n v="55179"/>
    <n v="2172"/>
  </r>
  <r>
    <x v="3"/>
    <x v="3"/>
    <x v="1"/>
    <x v="7"/>
    <n v="120043"/>
    <n v="49690"/>
  </r>
  <r>
    <x v="3"/>
    <x v="3"/>
    <x v="1"/>
    <x v="8"/>
    <n v="13111452"/>
    <n v="1642386"/>
  </r>
  <r>
    <x v="3"/>
    <x v="4"/>
    <x v="0"/>
    <x v="0"/>
    <n v="2429857"/>
    <n v="65922"/>
  </r>
  <r>
    <x v="3"/>
    <x v="4"/>
    <x v="0"/>
    <x v="1"/>
    <n v="36961694"/>
    <n v="1273264"/>
  </r>
  <r>
    <x v="3"/>
    <x v="4"/>
    <x v="0"/>
    <x v="2"/>
    <n v="18206"/>
    <n v="74"/>
  </r>
  <r>
    <x v="3"/>
    <x v="4"/>
    <x v="0"/>
    <x v="3"/>
    <n v="73195511"/>
    <n v="1463837"/>
  </r>
  <r>
    <x v="3"/>
    <x v="4"/>
    <x v="0"/>
    <x v="4"/>
    <n v="138120347"/>
    <n v="12519755"/>
  </r>
  <r>
    <x v="3"/>
    <x v="4"/>
    <x v="0"/>
    <x v="6"/>
    <n v="4572"/>
    <n v="34"/>
  </r>
  <r>
    <x v="3"/>
    <x v="4"/>
    <x v="0"/>
    <x v="8"/>
    <n v="1766285"/>
    <n v="6849"/>
  </r>
  <r>
    <x v="3"/>
    <x v="4"/>
    <x v="1"/>
    <x v="0"/>
    <n v="305879"/>
    <n v="52066"/>
  </r>
  <r>
    <x v="3"/>
    <x v="4"/>
    <x v="1"/>
    <x v="1"/>
    <n v="18837070"/>
    <n v="1181562"/>
  </r>
  <r>
    <x v="3"/>
    <x v="4"/>
    <x v="1"/>
    <x v="2"/>
    <n v="534"/>
    <n v="0"/>
  </r>
  <r>
    <x v="3"/>
    <x v="4"/>
    <x v="1"/>
    <x v="3"/>
    <n v="93985204"/>
    <n v="1472464"/>
  </r>
  <r>
    <x v="3"/>
    <x v="4"/>
    <x v="1"/>
    <x v="4"/>
    <n v="11810939"/>
    <n v="1192410"/>
  </r>
  <r>
    <x v="3"/>
    <x v="4"/>
    <x v="1"/>
    <x v="8"/>
    <n v="147"/>
    <n v="0"/>
  </r>
  <r>
    <x v="4"/>
    <x v="0"/>
    <x v="0"/>
    <x v="0"/>
    <n v="1006487197"/>
    <n v="4947885"/>
  </r>
  <r>
    <x v="4"/>
    <x v="0"/>
    <x v="0"/>
    <x v="1"/>
    <n v="721549287"/>
    <n v="4305543"/>
  </r>
  <r>
    <x v="4"/>
    <x v="0"/>
    <x v="0"/>
    <x v="2"/>
    <n v="172277620"/>
    <n v="382128"/>
  </r>
  <r>
    <x v="4"/>
    <x v="0"/>
    <x v="0"/>
    <x v="3"/>
    <n v="844191480"/>
    <n v="5804452"/>
  </r>
  <r>
    <x v="4"/>
    <x v="0"/>
    <x v="0"/>
    <x v="4"/>
    <n v="344030623"/>
    <n v="5090831"/>
  </r>
  <r>
    <x v="4"/>
    <x v="0"/>
    <x v="0"/>
    <x v="5"/>
    <n v="151303079"/>
    <n v="3167392"/>
  </r>
  <r>
    <x v="4"/>
    <x v="0"/>
    <x v="0"/>
    <x v="6"/>
    <n v="680494203"/>
    <n v="2710420"/>
  </r>
  <r>
    <x v="4"/>
    <x v="0"/>
    <x v="0"/>
    <x v="7"/>
    <n v="352492933"/>
    <n v="1598671"/>
  </r>
  <r>
    <x v="4"/>
    <x v="0"/>
    <x v="0"/>
    <x v="8"/>
    <n v="285412538"/>
    <n v="638667"/>
  </r>
  <r>
    <x v="4"/>
    <x v="0"/>
    <x v="1"/>
    <x v="0"/>
    <n v="27790"/>
    <n v="3250"/>
  </r>
  <r>
    <x v="4"/>
    <x v="0"/>
    <x v="1"/>
    <x v="1"/>
    <n v="150791045"/>
    <n v="1340215"/>
  </r>
  <r>
    <x v="4"/>
    <x v="0"/>
    <x v="1"/>
    <x v="2"/>
    <n v="11458"/>
    <n v="10372"/>
  </r>
  <r>
    <x v="4"/>
    <x v="0"/>
    <x v="1"/>
    <x v="3"/>
    <n v="2271593922"/>
    <n v="10951227"/>
  </r>
  <r>
    <x v="4"/>
    <x v="0"/>
    <x v="1"/>
    <x v="4"/>
    <n v="272147466"/>
    <n v="16266075"/>
  </r>
  <r>
    <x v="4"/>
    <x v="0"/>
    <x v="1"/>
    <x v="5"/>
    <n v="4093234"/>
    <n v="23695"/>
  </r>
  <r>
    <x v="4"/>
    <x v="0"/>
    <x v="1"/>
    <x v="6"/>
    <n v="222867"/>
    <n v="124758"/>
  </r>
  <r>
    <x v="4"/>
    <x v="0"/>
    <x v="1"/>
    <x v="7"/>
    <n v="8755"/>
    <n v="5160"/>
  </r>
  <r>
    <x v="4"/>
    <x v="0"/>
    <x v="1"/>
    <x v="8"/>
    <n v="52022"/>
    <n v="1624"/>
  </r>
  <r>
    <x v="4"/>
    <x v="1"/>
    <x v="0"/>
    <x v="0"/>
    <n v="22407266"/>
    <n v="814306"/>
  </r>
  <r>
    <x v="4"/>
    <x v="1"/>
    <x v="0"/>
    <x v="1"/>
    <n v="715922628"/>
    <n v="3576350"/>
  </r>
  <r>
    <x v="4"/>
    <x v="1"/>
    <x v="0"/>
    <x v="2"/>
    <n v="305988478"/>
    <n v="7696240"/>
  </r>
  <r>
    <x v="4"/>
    <x v="1"/>
    <x v="0"/>
    <x v="3"/>
    <n v="779942367"/>
    <n v="9016240"/>
  </r>
  <r>
    <x v="4"/>
    <x v="1"/>
    <x v="0"/>
    <x v="4"/>
    <n v="590125079"/>
    <n v="11495162"/>
  </r>
  <r>
    <x v="4"/>
    <x v="1"/>
    <x v="0"/>
    <x v="5"/>
    <n v="785921306"/>
    <n v="12070656"/>
  </r>
  <r>
    <x v="4"/>
    <x v="1"/>
    <x v="0"/>
    <x v="6"/>
    <n v="168715441"/>
    <n v="2268769"/>
  </r>
  <r>
    <x v="4"/>
    <x v="1"/>
    <x v="0"/>
    <x v="7"/>
    <n v="609493"/>
    <n v="139807"/>
  </r>
  <r>
    <x v="4"/>
    <x v="1"/>
    <x v="0"/>
    <x v="8"/>
    <n v="12891263"/>
    <n v="129564"/>
  </r>
  <r>
    <x v="4"/>
    <x v="1"/>
    <x v="1"/>
    <x v="0"/>
    <n v="4860255"/>
    <n v="755983"/>
  </r>
  <r>
    <x v="4"/>
    <x v="1"/>
    <x v="1"/>
    <x v="1"/>
    <n v="43593190"/>
    <n v="2714696"/>
  </r>
  <r>
    <x v="4"/>
    <x v="1"/>
    <x v="1"/>
    <x v="2"/>
    <n v="24082156"/>
    <n v="5104378"/>
  </r>
  <r>
    <x v="4"/>
    <x v="1"/>
    <x v="1"/>
    <x v="3"/>
    <n v="454488175"/>
    <n v="34884004"/>
  </r>
  <r>
    <x v="4"/>
    <x v="1"/>
    <x v="1"/>
    <x v="4"/>
    <n v="375333028"/>
    <n v="66109510"/>
  </r>
  <r>
    <x v="4"/>
    <x v="1"/>
    <x v="1"/>
    <x v="5"/>
    <n v="136412630"/>
    <n v="8559703"/>
  </r>
  <r>
    <x v="4"/>
    <x v="1"/>
    <x v="1"/>
    <x v="6"/>
    <n v="8439396"/>
    <n v="455673"/>
  </r>
  <r>
    <x v="4"/>
    <x v="1"/>
    <x v="1"/>
    <x v="7"/>
    <n v="93485"/>
    <n v="42963"/>
  </r>
  <r>
    <x v="4"/>
    <x v="1"/>
    <x v="1"/>
    <x v="8"/>
    <n v="171908"/>
    <n v="16635"/>
  </r>
  <r>
    <x v="4"/>
    <x v="2"/>
    <x v="0"/>
    <x v="0"/>
    <n v="2556776"/>
    <n v="72779"/>
  </r>
  <r>
    <x v="4"/>
    <x v="2"/>
    <x v="0"/>
    <x v="1"/>
    <n v="205035775"/>
    <n v="4947308"/>
  </r>
  <r>
    <x v="4"/>
    <x v="2"/>
    <x v="0"/>
    <x v="2"/>
    <n v="37906"/>
    <n v="9670"/>
  </r>
  <r>
    <x v="4"/>
    <x v="2"/>
    <x v="0"/>
    <x v="3"/>
    <n v="97023498"/>
    <n v="445112"/>
  </r>
  <r>
    <x v="4"/>
    <x v="2"/>
    <x v="0"/>
    <x v="4"/>
    <n v="389072"/>
    <n v="84960"/>
  </r>
  <r>
    <x v="4"/>
    <x v="2"/>
    <x v="0"/>
    <x v="5"/>
    <n v="354141099"/>
    <n v="29599486"/>
  </r>
  <r>
    <x v="4"/>
    <x v="2"/>
    <x v="0"/>
    <x v="7"/>
    <n v="39035"/>
    <n v="300"/>
  </r>
  <r>
    <x v="4"/>
    <x v="2"/>
    <x v="0"/>
    <x v="8"/>
    <n v="30911"/>
    <n v="441"/>
  </r>
  <r>
    <x v="4"/>
    <x v="2"/>
    <x v="1"/>
    <x v="0"/>
    <n v="414770"/>
    <n v="47988"/>
  </r>
  <r>
    <x v="4"/>
    <x v="2"/>
    <x v="1"/>
    <x v="1"/>
    <n v="8851998"/>
    <n v="772984"/>
  </r>
  <r>
    <x v="4"/>
    <x v="2"/>
    <x v="1"/>
    <x v="2"/>
    <n v="300"/>
    <n v="300"/>
  </r>
  <r>
    <x v="4"/>
    <x v="2"/>
    <x v="1"/>
    <x v="3"/>
    <n v="7435458"/>
    <n v="493519"/>
  </r>
  <r>
    <x v="4"/>
    <x v="2"/>
    <x v="1"/>
    <x v="4"/>
    <n v="786677645"/>
    <n v="11686989"/>
  </r>
  <r>
    <x v="4"/>
    <x v="2"/>
    <x v="1"/>
    <x v="5"/>
    <n v="54101165"/>
    <n v="13321492"/>
  </r>
  <r>
    <x v="4"/>
    <x v="2"/>
    <x v="1"/>
    <x v="8"/>
    <n v="24080"/>
    <n v="1352"/>
  </r>
  <r>
    <x v="4"/>
    <x v="3"/>
    <x v="0"/>
    <x v="0"/>
    <n v="279477202"/>
    <n v="5307927"/>
  </r>
  <r>
    <x v="4"/>
    <x v="3"/>
    <x v="0"/>
    <x v="1"/>
    <n v="185999809"/>
    <n v="1377159"/>
  </r>
  <r>
    <x v="4"/>
    <x v="3"/>
    <x v="0"/>
    <x v="2"/>
    <n v="553842153"/>
    <n v="29344336"/>
  </r>
  <r>
    <x v="4"/>
    <x v="3"/>
    <x v="0"/>
    <x v="3"/>
    <n v="672539712"/>
    <n v="5046141"/>
  </r>
  <r>
    <x v="4"/>
    <x v="3"/>
    <x v="0"/>
    <x v="4"/>
    <n v="8008998"/>
    <n v="572179"/>
  </r>
  <r>
    <x v="4"/>
    <x v="3"/>
    <x v="0"/>
    <x v="5"/>
    <n v="1448962910"/>
    <n v="19580022"/>
  </r>
  <r>
    <x v="4"/>
    <x v="3"/>
    <x v="0"/>
    <x v="6"/>
    <n v="14703685"/>
    <n v="201053"/>
  </r>
  <r>
    <x v="4"/>
    <x v="3"/>
    <x v="0"/>
    <x v="7"/>
    <n v="1003545"/>
    <n v="34034"/>
  </r>
  <r>
    <x v="4"/>
    <x v="3"/>
    <x v="0"/>
    <x v="8"/>
    <n v="60194774"/>
    <n v="628030"/>
  </r>
  <r>
    <x v="4"/>
    <x v="3"/>
    <x v="1"/>
    <x v="0"/>
    <n v="69168524"/>
    <n v="4085701"/>
  </r>
  <r>
    <x v="4"/>
    <x v="3"/>
    <x v="1"/>
    <x v="1"/>
    <n v="18809348"/>
    <n v="840629"/>
  </r>
  <r>
    <x v="4"/>
    <x v="3"/>
    <x v="1"/>
    <x v="2"/>
    <n v="104609105"/>
    <n v="18423242"/>
  </r>
  <r>
    <x v="4"/>
    <x v="3"/>
    <x v="1"/>
    <x v="3"/>
    <n v="2058713695"/>
    <n v="101816510"/>
  </r>
  <r>
    <x v="4"/>
    <x v="3"/>
    <x v="1"/>
    <x v="4"/>
    <n v="2363603199"/>
    <n v="216090255"/>
  </r>
  <r>
    <x v="4"/>
    <x v="3"/>
    <x v="1"/>
    <x v="5"/>
    <n v="365364661"/>
    <n v="28567557"/>
  </r>
  <r>
    <x v="4"/>
    <x v="3"/>
    <x v="1"/>
    <x v="6"/>
    <n v="49927"/>
    <n v="7558"/>
  </r>
  <r>
    <x v="4"/>
    <x v="3"/>
    <x v="1"/>
    <x v="7"/>
    <n v="125091"/>
    <n v="57699"/>
  </r>
  <r>
    <x v="4"/>
    <x v="3"/>
    <x v="1"/>
    <x v="8"/>
    <n v="10759538"/>
    <n v="1597248"/>
  </r>
  <r>
    <x v="4"/>
    <x v="4"/>
    <x v="0"/>
    <x v="0"/>
    <n v="2364513"/>
    <n v="70374"/>
  </r>
  <r>
    <x v="4"/>
    <x v="4"/>
    <x v="0"/>
    <x v="1"/>
    <n v="47982033"/>
    <n v="31570989"/>
  </r>
  <r>
    <x v="4"/>
    <x v="4"/>
    <x v="0"/>
    <x v="2"/>
    <n v="18720"/>
    <n v="4141"/>
  </r>
  <r>
    <x v="4"/>
    <x v="4"/>
    <x v="0"/>
    <x v="3"/>
    <n v="72821804"/>
    <n v="869380"/>
  </r>
  <r>
    <x v="4"/>
    <x v="4"/>
    <x v="0"/>
    <x v="4"/>
    <n v="191412893"/>
    <n v="21666675"/>
  </r>
  <r>
    <x v="4"/>
    <x v="4"/>
    <x v="0"/>
    <x v="6"/>
    <n v="607"/>
    <n v="214"/>
  </r>
  <r>
    <x v="4"/>
    <x v="4"/>
    <x v="0"/>
    <x v="8"/>
    <n v="1526237"/>
    <n v="26131"/>
  </r>
  <r>
    <x v="4"/>
    <x v="4"/>
    <x v="1"/>
    <x v="0"/>
    <n v="331154"/>
    <n v="56376"/>
  </r>
  <r>
    <x v="4"/>
    <x v="4"/>
    <x v="1"/>
    <x v="1"/>
    <n v="24248496"/>
    <n v="2489612"/>
  </r>
  <r>
    <x v="4"/>
    <x v="4"/>
    <x v="1"/>
    <x v="2"/>
    <n v="2060"/>
    <n v="920"/>
  </r>
  <r>
    <x v="4"/>
    <x v="4"/>
    <x v="1"/>
    <x v="3"/>
    <n v="80656026"/>
    <n v="894252"/>
  </r>
  <r>
    <x v="4"/>
    <x v="4"/>
    <x v="1"/>
    <x v="4"/>
    <n v="11931295"/>
    <n v="1325259"/>
  </r>
  <r>
    <x v="4"/>
    <x v="4"/>
    <x v="1"/>
    <x v="8"/>
    <n v="1695"/>
    <n v="510"/>
  </r>
  <r>
    <x v="5"/>
    <x v="0"/>
    <x v="0"/>
    <x v="0"/>
    <n v="1207666184"/>
    <n v="7047559"/>
  </r>
  <r>
    <x v="5"/>
    <x v="0"/>
    <x v="0"/>
    <x v="1"/>
    <n v="824842328"/>
    <n v="6002205"/>
  </r>
  <r>
    <x v="5"/>
    <x v="0"/>
    <x v="0"/>
    <x v="2"/>
    <n v="184531493"/>
    <n v="642620"/>
  </r>
  <r>
    <x v="5"/>
    <x v="0"/>
    <x v="0"/>
    <x v="3"/>
    <n v="1180129906"/>
    <n v="5125561"/>
  </r>
  <r>
    <x v="5"/>
    <x v="0"/>
    <x v="0"/>
    <x v="4"/>
    <n v="461104044"/>
    <n v="4688897"/>
  </r>
  <r>
    <x v="5"/>
    <x v="0"/>
    <x v="0"/>
    <x v="5"/>
    <n v="176437016"/>
    <n v="3409968"/>
  </r>
  <r>
    <x v="5"/>
    <x v="0"/>
    <x v="0"/>
    <x v="6"/>
    <n v="1092462588"/>
    <n v="4720293"/>
  </r>
  <r>
    <x v="5"/>
    <x v="0"/>
    <x v="0"/>
    <x v="7"/>
    <n v="817426738"/>
    <n v="1698914"/>
  </r>
  <r>
    <x v="5"/>
    <x v="0"/>
    <x v="0"/>
    <x v="8"/>
    <n v="232956595"/>
    <n v="846457"/>
  </r>
  <r>
    <x v="5"/>
    <x v="0"/>
    <x v="1"/>
    <x v="0"/>
    <n v="58070"/>
    <n v="22113"/>
  </r>
  <r>
    <x v="5"/>
    <x v="0"/>
    <x v="1"/>
    <x v="1"/>
    <n v="386573815"/>
    <n v="2415168"/>
  </r>
  <r>
    <x v="5"/>
    <x v="0"/>
    <x v="1"/>
    <x v="2"/>
    <n v="27314"/>
    <n v="14565"/>
  </r>
  <r>
    <x v="5"/>
    <x v="0"/>
    <x v="1"/>
    <x v="3"/>
    <n v="2833813616"/>
    <n v="9680923"/>
  </r>
  <r>
    <x v="5"/>
    <x v="0"/>
    <x v="1"/>
    <x v="4"/>
    <n v="294930895"/>
    <n v="12575106"/>
  </r>
  <r>
    <x v="5"/>
    <x v="0"/>
    <x v="1"/>
    <x v="5"/>
    <n v="2802667"/>
    <n v="43589"/>
  </r>
  <r>
    <x v="5"/>
    <x v="0"/>
    <x v="1"/>
    <x v="6"/>
    <n v="1561166"/>
    <n v="570905"/>
  </r>
  <r>
    <x v="5"/>
    <x v="0"/>
    <x v="1"/>
    <x v="7"/>
    <n v="60900"/>
    <n v="33420"/>
  </r>
  <r>
    <x v="5"/>
    <x v="0"/>
    <x v="1"/>
    <x v="8"/>
    <n v="73579"/>
    <n v="726"/>
  </r>
  <r>
    <x v="5"/>
    <x v="1"/>
    <x v="0"/>
    <x v="0"/>
    <n v="24839837"/>
    <n v="846918"/>
  </r>
  <r>
    <x v="5"/>
    <x v="1"/>
    <x v="0"/>
    <x v="1"/>
    <n v="993277658"/>
    <n v="3927974"/>
  </r>
  <r>
    <x v="5"/>
    <x v="1"/>
    <x v="0"/>
    <x v="2"/>
    <n v="465016724"/>
    <n v="9891930"/>
  </r>
  <r>
    <x v="5"/>
    <x v="1"/>
    <x v="0"/>
    <x v="3"/>
    <n v="798501288"/>
    <n v="9538360"/>
  </r>
  <r>
    <x v="5"/>
    <x v="1"/>
    <x v="0"/>
    <x v="4"/>
    <n v="517468930"/>
    <n v="7873400"/>
  </r>
  <r>
    <x v="5"/>
    <x v="1"/>
    <x v="0"/>
    <x v="5"/>
    <n v="761132881"/>
    <n v="12608690"/>
  </r>
  <r>
    <x v="5"/>
    <x v="1"/>
    <x v="0"/>
    <x v="6"/>
    <n v="161903501"/>
    <n v="2313132"/>
  </r>
  <r>
    <x v="5"/>
    <x v="1"/>
    <x v="0"/>
    <x v="7"/>
    <n v="712632"/>
    <n v="125692"/>
  </r>
  <r>
    <x v="5"/>
    <x v="1"/>
    <x v="0"/>
    <x v="8"/>
    <n v="11694496"/>
    <n v="176072"/>
  </r>
  <r>
    <x v="5"/>
    <x v="1"/>
    <x v="1"/>
    <x v="0"/>
    <n v="4910830"/>
    <n v="855076"/>
  </r>
  <r>
    <x v="5"/>
    <x v="1"/>
    <x v="1"/>
    <x v="1"/>
    <n v="22646951"/>
    <n v="2230572"/>
  </r>
  <r>
    <x v="5"/>
    <x v="1"/>
    <x v="1"/>
    <x v="2"/>
    <n v="24088535"/>
    <n v="3846443"/>
  </r>
  <r>
    <x v="5"/>
    <x v="1"/>
    <x v="1"/>
    <x v="3"/>
    <n v="490922099"/>
    <n v="34693159"/>
  </r>
  <r>
    <x v="5"/>
    <x v="1"/>
    <x v="1"/>
    <x v="4"/>
    <n v="373323338"/>
    <n v="65260903"/>
  </r>
  <r>
    <x v="5"/>
    <x v="1"/>
    <x v="1"/>
    <x v="5"/>
    <n v="137626664"/>
    <n v="13699789"/>
  </r>
  <r>
    <x v="5"/>
    <x v="1"/>
    <x v="1"/>
    <x v="6"/>
    <n v="7637843"/>
    <n v="399267"/>
  </r>
  <r>
    <x v="5"/>
    <x v="1"/>
    <x v="1"/>
    <x v="7"/>
    <n v="87870"/>
    <n v="36108"/>
  </r>
  <r>
    <x v="5"/>
    <x v="1"/>
    <x v="1"/>
    <x v="8"/>
    <n v="45310"/>
    <n v="2492"/>
  </r>
  <r>
    <x v="5"/>
    <x v="2"/>
    <x v="0"/>
    <x v="0"/>
    <n v="1968706"/>
    <n v="76778"/>
  </r>
  <r>
    <x v="5"/>
    <x v="2"/>
    <x v="0"/>
    <x v="1"/>
    <n v="225849169"/>
    <n v="14697940"/>
  </r>
  <r>
    <x v="5"/>
    <x v="2"/>
    <x v="0"/>
    <x v="2"/>
    <n v="40763"/>
    <n v="1702"/>
  </r>
  <r>
    <x v="5"/>
    <x v="2"/>
    <x v="0"/>
    <x v="3"/>
    <n v="114776697"/>
    <n v="437803"/>
  </r>
  <r>
    <x v="5"/>
    <x v="2"/>
    <x v="0"/>
    <x v="4"/>
    <n v="310612"/>
    <n v="24241"/>
  </r>
  <r>
    <x v="5"/>
    <x v="2"/>
    <x v="0"/>
    <x v="5"/>
    <n v="393771959"/>
    <n v="31587213"/>
  </r>
  <r>
    <x v="5"/>
    <x v="2"/>
    <x v="0"/>
    <x v="7"/>
    <n v="150"/>
    <n v="0"/>
  </r>
  <r>
    <x v="5"/>
    <x v="2"/>
    <x v="0"/>
    <x v="8"/>
    <n v="62543"/>
    <n v="286"/>
  </r>
  <r>
    <x v="5"/>
    <x v="2"/>
    <x v="1"/>
    <x v="0"/>
    <n v="447974"/>
    <n v="46700"/>
  </r>
  <r>
    <x v="5"/>
    <x v="2"/>
    <x v="1"/>
    <x v="1"/>
    <n v="7886153"/>
    <n v="1374045"/>
  </r>
  <r>
    <x v="5"/>
    <x v="2"/>
    <x v="1"/>
    <x v="2"/>
    <n v="0"/>
    <n v="0"/>
  </r>
  <r>
    <x v="5"/>
    <x v="2"/>
    <x v="1"/>
    <x v="3"/>
    <n v="7201699"/>
    <n v="715125"/>
  </r>
  <r>
    <x v="5"/>
    <x v="2"/>
    <x v="1"/>
    <x v="4"/>
    <n v="660251260"/>
    <n v="12519377"/>
  </r>
  <r>
    <x v="5"/>
    <x v="2"/>
    <x v="1"/>
    <x v="5"/>
    <n v="38161017"/>
    <n v="5285491"/>
  </r>
  <r>
    <x v="5"/>
    <x v="2"/>
    <x v="1"/>
    <x v="7"/>
    <n v="0"/>
    <n v="0"/>
  </r>
  <r>
    <x v="5"/>
    <x v="2"/>
    <x v="1"/>
    <x v="8"/>
    <n v="16276"/>
    <n v="404"/>
  </r>
  <r>
    <x v="5"/>
    <x v="3"/>
    <x v="0"/>
    <x v="0"/>
    <n v="321390247"/>
    <n v="5659991"/>
  </r>
  <r>
    <x v="5"/>
    <x v="3"/>
    <x v="0"/>
    <x v="1"/>
    <n v="199907243"/>
    <n v="1477970"/>
  </r>
  <r>
    <x v="5"/>
    <x v="3"/>
    <x v="0"/>
    <x v="2"/>
    <n v="619694046"/>
    <n v="37398204"/>
  </r>
  <r>
    <x v="5"/>
    <x v="3"/>
    <x v="0"/>
    <x v="3"/>
    <n v="673054204"/>
    <n v="4901874"/>
  </r>
  <r>
    <x v="5"/>
    <x v="3"/>
    <x v="0"/>
    <x v="4"/>
    <n v="8795571"/>
    <n v="559393"/>
  </r>
  <r>
    <x v="5"/>
    <x v="3"/>
    <x v="0"/>
    <x v="5"/>
    <n v="1364494120"/>
    <n v="19484242"/>
  </r>
  <r>
    <x v="5"/>
    <x v="3"/>
    <x v="0"/>
    <x v="6"/>
    <n v="17250986"/>
    <n v="249263"/>
  </r>
  <r>
    <x v="5"/>
    <x v="3"/>
    <x v="0"/>
    <x v="7"/>
    <n v="1309113"/>
    <n v="84265"/>
  </r>
  <r>
    <x v="5"/>
    <x v="3"/>
    <x v="0"/>
    <x v="8"/>
    <n v="61323740"/>
    <n v="680484"/>
  </r>
  <r>
    <x v="5"/>
    <x v="3"/>
    <x v="1"/>
    <x v="0"/>
    <n v="75249827"/>
    <n v="3926031"/>
  </r>
  <r>
    <x v="5"/>
    <x v="3"/>
    <x v="1"/>
    <x v="1"/>
    <n v="24717645"/>
    <n v="639146"/>
  </r>
  <r>
    <x v="5"/>
    <x v="3"/>
    <x v="1"/>
    <x v="2"/>
    <n v="117382304"/>
    <n v="13863871"/>
  </r>
  <r>
    <x v="5"/>
    <x v="3"/>
    <x v="1"/>
    <x v="3"/>
    <n v="2114576874"/>
    <n v="109834486"/>
  </r>
  <r>
    <x v="5"/>
    <x v="3"/>
    <x v="1"/>
    <x v="4"/>
    <n v="2201737046"/>
    <n v="199800642"/>
  </r>
  <r>
    <x v="5"/>
    <x v="3"/>
    <x v="1"/>
    <x v="5"/>
    <n v="388754942"/>
    <n v="28678188"/>
  </r>
  <r>
    <x v="5"/>
    <x v="3"/>
    <x v="1"/>
    <x v="6"/>
    <n v="117562"/>
    <n v="38409"/>
  </r>
  <r>
    <x v="5"/>
    <x v="3"/>
    <x v="1"/>
    <x v="7"/>
    <n v="113855"/>
    <n v="19155"/>
  </r>
  <r>
    <x v="5"/>
    <x v="3"/>
    <x v="1"/>
    <x v="8"/>
    <n v="9069075"/>
    <n v="1067519"/>
  </r>
  <r>
    <x v="5"/>
    <x v="4"/>
    <x v="0"/>
    <x v="0"/>
    <n v="2825434"/>
    <n v="81753"/>
  </r>
  <r>
    <x v="5"/>
    <x v="4"/>
    <x v="0"/>
    <x v="1"/>
    <n v="70246523"/>
    <n v="1811014"/>
  </r>
  <r>
    <x v="5"/>
    <x v="4"/>
    <x v="0"/>
    <x v="2"/>
    <n v="127177"/>
    <n v="9384"/>
  </r>
  <r>
    <x v="5"/>
    <x v="4"/>
    <x v="0"/>
    <x v="3"/>
    <n v="71603278"/>
    <n v="979471"/>
  </r>
  <r>
    <x v="5"/>
    <x v="4"/>
    <x v="0"/>
    <x v="4"/>
    <n v="415856503"/>
    <n v="60438687"/>
  </r>
  <r>
    <x v="5"/>
    <x v="4"/>
    <x v="0"/>
    <x v="6"/>
    <n v="1871"/>
    <n v="281"/>
  </r>
  <r>
    <x v="5"/>
    <x v="4"/>
    <x v="0"/>
    <x v="8"/>
    <n v="1429372"/>
    <n v="20256"/>
  </r>
  <r>
    <x v="5"/>
    <x v="4"/>
    <x v="1"/>
    <x v="0"/>
    <n v="529603"/>
    <n v="87254"/>
  </r>
  <r>
    <x v="5"/>
    <x v="4"/>
    <x v="1"/>
    <x v="1"/>
    <n v="29134122"/>
    <n v="2626589"/>
  </r>
  <r>
    <x v="5"/>
    <x v="4"/>
    <x v="1"/>
    <x v="2"/>
    <n v="530"/>
    <n v="0"/>
  </r>
  <r>
    <x v="5"/>
    <x v="4"/>
    <x v="1"/>
    <x v="3"/>
    <n v="55359154"/>
    <n v="1089824"/>
  </r>
  <r>
    <x v="5"/>
    <x v="4"/>
    <x v="1"/>
    <x v="4"/>
    <n v="10975357"/>
    <n v="958978"/>
  </r>
  <r>
    <x v="5"/>
    <x v="4"/>
    <x v="1"/>
    <x v="8"/>
    <n v="14349"/>
    <n v="40"/>
  </r>
  <r>
    <x v="6"/>
    <x v="0"/>
    <x v="0"/>
    <x v="0"/>
    <n v="1477414946"/>
    <n v="5648859"/>
  </r>
  <r>
    <x v="6"/>
    <x v="0"/>
    <x v="0"/>
    <x v="1"/>
    <n v="900957969"/>
    <n v="5091698"/>
  </r>
  <r>
    <x v="6"/>
    <x v="0"/>
    <x v="0"/>
    <x v="2"/>
    <n v="477853014"/>
    <n v="1024049"/>
  </r>
  <r>
    <x v="6"/>
    <x v="0"/>
    <x v="0"/>
    <x v="3"/>
    <n v="763691196"/>
    <n v="5485498"/>
  </r>
  <r>
    <x v="6"/>
    <x v="0"/>
    <x v="0"/>
    <x v="4"/>
    <n v="393653629"/>
    <n v="4620400"/>
  </r>
  <r>
    <x v="6"/>
    <x v="0"/>
    <x v="0"/>
    <x v="5"/>
    <n v="194042765"/>
    <n v="3727048"/>
  </r>
  <r>
    <x v="6"/>
    <x v="0"/>
    <x v="0"/>
    <x v="6"/>
    <n v="1695567298"/>
    <n v="3816729"/>
  </r>
  <r>
    <x v="6"/>
    <x v="0"/>
    <x v="0"/>
    <x v="7"/>
    <n v="613664777"/>
    <n v="2149443"/>
  </r>
  <r>
    <x v="6"/>
    <x v="0"/>
    <x v="0"/>
    <x v="8"/>
    <n v="185750017"/>
    <n v="995686"/>
  </r>
  <r>
    <x v="6"/>
    <x v="0"/>
    <x v="1"/>
    <x v="0"/>
    <n v="58606"/>
    <n v="20261"/>
  </r>
  <r>
    <x v="6"/>
    <x v="0"/>
    <x v="1"/>
    <x v="1"/>
    <n v="559512001"/>
    <n v="3049123"/>
  </r>
  <r>
    <x v="6"/>
    <x v="0"/>
    <x v="1"/>
    <x v="2"/>
    <n v="21869"/>
    <n v="12303"/>
  </r>
  <r>
    <x v="6"/>
    <x v="0"/>
    <x v="1"/>
    <x v="3"/>
    <n v="1652360835"/>
    <n v="9733669"/>
  </r>
  <r>
    <x v="6"/>
    <x v="0"/>
    <x v="1"/>
    <x v="4"/>
    <n v="260474242"/>
    <n v="14243392"/>
  </r>
  <r>
    <x v="6"/>
    <x v="0"/>
    <x v="1"/>
    <x v="5"/>
    <n v="2422694"/>
    <n v="23293"/>
  </r>
  <r>
    <x v="6"/>
    <x v="0"/>
    <x v="1"/>
    <x v="6"/>
    <n v="3223550"/>
    <n v="654924"/>
  </r>
  <r>
    <x v="6"/>
    <x v="0"/>
    <x v="1"/>
    <x v="7"/>
    <n v="135904"/>
    <n v="43515"/>
  </r>
  <r>
    <x v="6"/>
    <x v="0"/>
    <x v="1"/>
    <x v="8"/>
    <n v="73749"/>
    <n v="633"/>
  </r>
  <r>
    <x v="6"/>
    <x v="1"/>
    <x v="0"/>
    <x v="0"/>
    <n v="27639769"/>
    <n v="894623"/>
  </r>
  <r>
    <x v="6"/>
    <x v="1"/>
    <x v="0"/>
    <x v="1"/>
    <n v="934031034"/>
    <n v="3556367"/>
  </r>
  <r>
    <x v="6"/>
    <x v="1"/>
    <x v="0"/>
    <x v="2"/>
    <n v="832494666"/>
    <n v="10248297"/>
  </r>
  <r>
    <x v="6"/>
    <x v="1"/>
    <x v="0"/>
    <x v="3"/>
    <n v="915192244"/>
    <n v="10961794"/>
  </r>
  <r>
    <x v="6"/>
    <x v="1"/>
    <x v="0"/>
    <x v="4"/>
    <n v="420809417"/>
    <n v="8432020"/>
  </r>
  <r>
    <x v="6"/>
    <x v="1"/>
    <x v="0"/>
    <x v="5"/>
    <n v="831133147"/>
    <n v="13170121"/>
  </r>
  <r>
    <x v="6"/>
    <x v="1"/>
    <x v="0"/>
    <x v="6"/>
    <n v="149420678"/>
    <n v="2210629"/>
  </r>
  <r>
    <x v="6"/>
    <x v="1"/>
    <x v="0"/>
    <x v="7"/>
    <n v="511304"/>
    <n v="121974"/>
  </r>
  <r>
    <x v="6"/>
    <x v="1"/>
    <x v="0"/>
    <x v="8"/>
    <n v="26734648"/>
    <n v="406836"/>
  </r>
  <r>
    <x v="6"/>
    <x v="1"/>
    <x v="1"/>
    <x v="0"/>
    <n v="5186112"/>
    <n v="584828"/>
  </r>
  <r>
    <x v="6"/>
    <x v="1"/>
    <x v="1"/>
    <x v="1"/>
    <n v="30750296"/>
    <n v="1992323"/>
  </r>
  <r>
    <x v="6"/>
    <x v="1"/>
    <x v="1"/>
    <x v="2"/>
    <n v="30360897"/>
    <n v="3708807"/>
  </r>
  <r>
    <x v="6"/>
    <x v="1"/>
    <x v="1"/>
    <x v="3"/>
    <n v="479982153"/>
    <n v="41375433"/>
  </r>
  <r>
    <x v="6"/>
    <x v="1"/>
    <x v="1"/>
    <x v="4"/>
    <n v="365353267"/>
    <n v="68909699"/>
  </r>
  <r>
    <x v="6"/>
    <x v="1"/>
    <x v="1"/>
    <x v="5"/>
    <n v="122916229"/>
    <n v="10014720"/>
  </r>
  <r>
    <x v="6"/>
    <x v="1"/>
    <x v="1"/>
    <x v="6"/>
    <n v="7102541"/>
    <n v="529548"/>
  </r>
  <r>
    <x v="6"/>
    <x v="1"/>
    <x v="1"/>
    <x v="7"/>
    <n v="90675"/>
    <n v="65145"/>
  </r>
  <r>
    <x v="6"/>
    <x v="1"/>
    <x v="1"/>
    <x v="8"/>
    <n v="52784"/>
    <n v="7253"/>
  </r>
  <r>
    <x v="6"/>
    <x v="2"/>
    <x v="0"/>
    <x v="0"/>
    <n v="1960990"/>
    <n v="86710"/>
  </r>
  <r>
    <x v="6"/>
    <x v="2"/>
    <x v="0"/>
    <x v="1"/>
    <n v="307331496"/>
    <n v="3912855"/>
  </r>
  <r>
    <x v="6"/>
    <x v="2"/>
    <x v="0"/>
    <x v="2"/>
    <n v="197696"/>
    <n v="4904"/>
  </r>
  <r>
    <x v="6"/>
    <x v="2"/>
    <x v="0"/>
    <x v="3"/>
    <n v="176334646"/>
    <n v="437770"/>
  </r>
  <r>
    <x v="6"/>
    <x v="2"/>
    <x v="0"/>
    <x v="4"/>
    <n v="611647"/>
    <n v="45382"/>
  </r>
  <r>
    <x v="6"/>
    <x v="2"/>
    <x v="0"/>
    <x v="5"/>
    <n v="369237480"/>
    <n v="29703623"/>
  </r>
  <r>
    <x v="6"/>
    <x v="2"/>
    <x v="0"/>
    <x v="8"/>
    <n v="106651"/>
    <n v="3135"/>
  </r>
  <r>
    <x v="6"/>
    <x v="2"/>
    <x v="1"/>
    <x v="0"/>
    <n v="707300"/>
    <n v="78334"/>
  </r>
  <r>
    <x v="6"/>
    <x v="2"/>
    <x v="1"/>
    <x v="1"/>
    <n v="8395864"/>
    <n v="1171792"/>
  </r>
  <r>
    <x v="6"/>
    <x v="2"/>
    <x v="1"/>
    <x v="3"/>
    <n v="5926716"/>
    <n v="155681"/>
  </r>
  <r>
    <x v="6"/>
    <x v="2"/>
    <x v="1"/>
    <x v="4"/>
    <n v="692329253"/>
    <n v="17372826"/>
  </r>
  <r>
    <x v="6"/>
    <x v="2"/>
    <x v="1"/>
    <x v="5"/>
    <n v="52137546"/>
    <n v="12686433"/>
  </r>
  <r>
    <x v="6"/>
    <x v="2"/>
    <x v="1"/>
    <x v="8"/>
    <n v="16092"/>
    <n v="14604"/>
  </r>
  <r>
    <x v="6"/>
    <x v="3"/>
    <x v="0"/>
    <x v="0"/>
    <n v="339618553"/>
    <n v="5748340"/>
  </r>
  <r>
    <x v="6"/>
    <x v="3"/>
    <x v="0"/>
    <x v="1"/>
    <n v="200971414"/>
    <n v="1555367"/>
  </r>
  <r>
    <x v="6"/>
    <x v="3"/>
    <x v="0"/>
    <x v="2"/>
    <n v="746554994"/>
    <n v="37983710"/>
  </r>
  <r>
    <x v="6"/>
    <x v="3"/>
    <x v="0"/>
    <x v="3"/>
    <n v="737491389"/>
    <n v="6086312"/>
  </r>
  <r>
    <x v="6"/>
    <x v="3"/>
    <x v="0"/>
    <x v="4"/>
    <n v="9696443"/>
    <n v="558904"/>
  </r>
  <r>
    <x v="6"/>
    <x v="3"/>
    <x v="0"/>
    <x v="5"/>
    <n v="1492188626"/>
    <n v="22511836"/>
  </r>
  <r>
    <x v="6"/>
    <x v="3"/>
    <x v="0"/>
    <x v="6"/>
    <n v="21910756"/>
    <n v="317868"/>
  </r>
  <r>
    <x v="6"/>
    <x v="3"/>
    <x v="0"/>
    <x v="7"/>
    <n v="1539418"/>
    <n v="120662"/>
  </r>
  <r>
    <x v="6"/>
    <x v="3"/>
    <x v="0"/>
    <x v="8"/>
    <n v="82935309"/>
    <n v="684423"/>
  </r>
  <r>
    <x v="6"/>
    <x v="3"/>
    <x v="1"/>
    <x v="0"/>
    <n v="76232181"/>
    <n v="3659276"/>
  </r>
  <r>
    <x v="6"/>
    <x v="3"/>
    <x v="1"/>
    <x v="1"/>
    <n v="23528880"/>
    <n v="688600"/>
  </r>
  <r>
    <x v="6"/>
    <x v="3"/>
    <x v="1"/>
    <x v="2"/>
    <n v="126294103"/>
    <n v="12339758"/>
  </r>
  <r>
    <x v="6"/>
    <x v="3"/>
    <x v="1"/>
    <x v="3"/>
    <n v="2263375822"/>
    <n v="119264971"/>
  </r>
  <r>
    <x v="6"/>
    <x v="3"/>
    <x v="1"/>
    <x v="4"/>
    <n v="2000845494"/>
    <n v="185495534"/>
  </r>
  <r>
    <x v="6"/>
    <x v="3"/>
    <x v="1"/>
    <x v="5"/>
    <n v="455022065"/>
    <n v="37785696"/>
  </r>
  <r>
    <x v="6"/>
    <x v="3"/>
    <x v="1"/>
    <x v="6"/>
    <n v="121098"/>
    <n v="24036"/>
  </r>
  <r>
    <x v="6"/>
    <x v="3"/>
    <x v="1"/>
    <x v="7"/>
    <n v="72990"/>
    <n v="21663"/>
  </r>
  <r>
    <x v="6"/>
    <x v="3"/>
    <x v="1"/>
    <x v="8"/>
    <n v="11660726"/>
    <n v="1069156"/>
  </r>
  <r>
    <x v="6"/>
    <x v="4"/>
    <x v="0"/>
    <x v="0"/>
    <n v="2788851"/>
    <n v="59629"/>
  </r>
  <r>
    <x v="6"/>
    <x v="4"/>
    <x v="0"/>
    <x v="1"/>
    <n v="74793880"/>
    <n v="1567701"/>
  </r>
  <r>
    <x v="6"/>
    <x v="4"/>
    <x v="0"/>
    <x v="2"/>
    <n v="383272"/>
    <n v="8163"/>
  </r>
  <r>
    <x v="6"/>
    <x v="4"/>
    <x v="0"/>
    <x v="3"/>
    <n v="78579634"/>
    <n v="1434791"/>
  </r>
  <r>
    <x v="6"/>
    <x v="4"/>
    <x v="0"/>
    <x v="4"/>
    <n v="401494051"/>
    <n v="40062233"/>
  </r>
  <r>
    <x v="6"/>
    <x v="4"/>
    <x v="0"/>
    <x v="6"/>
    <n v="1714"/>
    <n v="350"/>
  </r>
  <r>
    <x v="6"/>
    <x v="4"/>
    <x v="0"/>
    <x v="8"/>
    <n v="4806569"/>
    <n v="64858"/>
  </r>
  <r>
    <x v="6"/>
    <x v="4"/>
    <x v="1"/>
    <x v="0"/>
    <n v="467591"/>
    <n v="36148"/>
  </r>
  <r>
    <x v="6"/>
    <x v="4"/>
    <x v="1"/>
    <x v="1"/>
    <n v="33147855"/>
    <n v="2406422"/>
  </r>
  <r>
    <x v="6"/>
    <x v="4"/>
    <x v="1"/>
    <x v="2"/>
    <n v="2980"/>
    <n v="800"/>
  </r>
  <r>
    <x v="6"/>
    <x v="4"/>
    <x v="1"/>
    <x v="3"/>
    <n v="44989644"/>
    <n v="1544000"/>
  </r>
  <r>
    <x v="6"/>
    <x v="4"/>
    <x v="1"/>
    <x v="4"/>
    <n v="12567593"/>
    <n v="1605881"/>
  </r>
  <r>
    <x v="6"/>
    <x v="4"/>
    <x v="1"/>
    <x v="8"/>
    <n v="490"/>
    <n v="20"/>
  </r>
  <r>
    <x v="7"/>
    <x v="0"/>
    <x v="0"/>
    <x v="0"/>
    <n v="846162370"/>
    <n v="4980736"/>
  </r>
  <r>
    <x v="7"/>
    <x v="0"/>
    <x v="0"/>
    <x v="1"/>
    <n v="760437390"/>
    <n v="5749959"/>
  </r>
  <r>
    <x v="7"/>
    <x v="0"/>
    <x v="0"/>
    <x v="2"/>
    <n v="325552381"/>
    <n v="991284"/>
  </r>
  <r>
    <x v="7"/>
    <x v="0"/>
    <x v="0"/>
    <x v="3"/>
    <n v="735461895"/>
    <n v="6385689"/>
  </r>
  <r>
    <x v="7"/>
    <x v="0"/>
    <x v="0"/>
    <x v="4"/>
    <n v="552675464"/>
    <n v="7013651"/>
  </r>
  <r>
    <x v="7"/>
    <x v="0"/>
    <x v="0"/>
    <x v="5"/>
    <n v="202389078"/>
    <n v="3993520"/>
  </r>
  <r>
    <x v="7"/>
    <x v="0"/>
    <x v="0"/>
    <x v="6"/>
    <n v="1553361908"/>
    <n v="4993933"/>
  </r>
  <r>
    <x v="7"/>
    <x v="0"/>
    <x v="0"/>
    <x v="7"/>
    <n v="476149894"/>
    <n v="1959718"/>
  </r>
  <r>
    <x v="7"/>
    <x v="0"/>
    <x v="0"/>
    <x v="8"/>
    <n v="125050612"/>
    <n v="1021964"/>
  </r>
  <r>
    <x v="7"/>
    <x v="0"/>
    <x v="1"/>
    <x v="0"/>
    <n v="5207483"/>
    <n v="268519"/>
  </r>
  <r>
    <x v="7"/>
    <x v="0"/>
    <x v="1"/>
    <x v="1"/>
    <n v="706465008"/>
    <n v="2076723"/>
  </r>
  <r>
    <x v="7"/>
    <x v="0"/>
    <x v="1"/>
    <x v="2"/>
    <n v="35244"/>
    <n v="20958"/>
  </r>
  <r>
    <x v="7"/>
    <x v="0"/>
    <x v="1"/>
    <x v="3"/>
    <n v="2190197578"/>
    <n v="12710962"/>
  </r>
  <r>
    <x v="7"/>
    <x v="0"/>
    <x v="1"/>
    <x v="4"/>
    <n v="328044362"/>
    <n v="16059381"/>
  </r>
  <r>
    <x v="7"/>
    <x v="0"/>
    <x v="1"/>
    <x v="5"/>
    <n v="1823591"/>
    <n v="22995"/>
  </r>
  <r>
    <x v="7"/>
    <x v="0"/>
    <x v="1"/>
    <x v="6"/>
    <n v="2965608"/>
    <n v="544097"/>
  </r>
  <r>
    <x v="7"/>
    <x v="0"/>
    <x v="1"/>
    <x v="7"/>
    <n v="47075"/>
    <n v="25530"/>
  </r>
  <r>
    <x v="7"/>
    <x v="0"/>
    <x v="1"/>
    <x v="8"/>
    <n v="65111"/>
    <n v="1672"/>
  </r>
  <r>
    <x v="7"/>
    <x v="1"/>
    <x v="0"/>
    <x v="0"/>
    <n v="27413385"/>
    <n v="924257"/>
  </r>
  <r>
    <x v="7"/>
    <x v="1"/>
    <x v="0"/>
    <x v="1"/>
    <n v="667900697"/>
    <n v="5394048"/>
  </r>
  <r>
    <x v="7"/>
    <x v="1"/>
    <x v="0"/>
    <x v="2"/>
    <n v="900630758"/>
    <n v="11071931"/>
  </r>
  <r>
    <x v="7"/>
    <x v="1"/>
    <x v="0"/>
    <x v="3"/>
    <n v="738679698"/>
    <n v="12748228"/>
  </r>
  <r>
    <x v="7"/>
    <x v="1"/>
    <x v="0"/>
    <x v="4"/>
    <n v="412169595"/>
    <n v="11114702"/>
  </r>
  <r>
    <x v="7"/>
    <x v="1"/>
    <x v="0"/>
    <x v="5"/>
    <n v="981886886"/>
    <n v="16776701"/>
  </r>
  <r>
    <x v="7"/>
    <x v="1"/>
    <x v="0"/>
    <x v="6"/>
    <n v="148970136"/>
    <n v="2222298"/>
  </r>
  <r>
    <x v="7"/>
    <x v="1"/>
    <x v="0"/>
    <x v="7"/>
    <n v="690184"/>
    <n v="125365"/>
  </r>
  <r>
    <x v="7"/>
    <x v="1"/>
    <x v="0"/>
    <x v="8"/>
    <n v="33749103"/>
    <n v="385117"/>
  </r>
  <r>
    <x v="7"/>
    <x v="1"/>
    <x v="1"/>
    <x v="0"/>
    <n v="3390574"/>
    <n v="425877"/>
  </r>
  <r>
    <x v="7"/>
    <x v="1"/>
    <x v="1"/>
    <x v="1"/>
    <n v="36864805"/>
    <n v="1871444"/>
  </r>
  <r>
    <x v="7"/>
    <x v="1"/>
    <x v="1"/>
    <x v="2"/>
    <n v="34120432"/>
    <n v="3903139"/>
  </r>
  <r>
    <x v="7"/>
    <x v="1"/>
    <x v="1"/>
    <x v="3"/>
    <n v="466311175"/>
    <n v="42051819"/>
  </r>
  <r>
    <x v="7"/>
    <x v="1"/>
    <x v="1"/>
    <x v="4"/>
    <n v="331444073"/>
    <n v="71547947"/>
  </r>
  <r>
    <x v="7"/>
    <x v="1"/>
    <x v="1"/>
    <x v="5"/>
    <n v="143903010"/>
    <n v="13315844"/>
  </r>
  <r>
    <x v="7"/>
    <x v="1"/>
    <x v="1"/>
    <x v="6"/>
    <n v="7637225"/>
    <n v="507269"/>
  </r>
  <r>
    <x v="7"/>
    <x v="1"/>
    <x v="1"/>
    <x v="7"/>
    <n v="140775"/>
    <n v="82908"/>
  </r>
  <r>
    <x v="7"/>
    <x v="1"/>
    <x v="1"/>
    <x v="8"/>
    <n v="42784"/>
    <n v="3553"/>
  </r>
  <r>
    <x v="7"/>
    <x v="2"/>
    <x v="0"/>
    <x v="0"/>
    <n v="2139811"/>
    <n v="88560"/>
  </r>
  <r>
    <x v="7"/>
    <x v="2"/>
    <x v="0"/>
    <x v="1"/>
    <n v="398756233"/>
    <n v="5150226"/>
  </r>
  <r>
    <x v="7"/>
    <x v="2"/>
    <x v="0"/>
    <x v="2"/>
    <n v="308152"/>
    <n v="2747"/>
  </r>
  <r>
    <x v="7"/>
    <x v="2"/>
    <x v="0"/>
    <x v="3"/>
    <n v="316687455"/>
    <n v="505046"/>
  </r>
  <r>
    <x v="7"/>
    <x v="2"/>
    <x v="0"/>
    <x v="4"/>
    <n v="697505"/>
    <n v="10336"/>
  </r>
  <r>
    <x v="7"/>
    <x v="2"/>
    <x v="0"/>
    <x v="5"/>
    <n v="421235303"/>
    <n v="31583333"/>
  </r>
  <r>
    <x v="7"/>
    <x v="2"/>
    <x v="0"/>
    <x v="7"/>
    <n v="153"/>
    <n v="0"/>
  </r>
  <r>
    <x v="7"/>
    <x v="2"/>
    <x v="0"/>
    <x v="8"/>
    <n v="136778"/>
    <n v="4139"/>
  </r>
  <r>
    <x v="7"/>
    <x v="2"/>
    <x v="1"/>
    <x v="0"/>
    <n v="786555"/>
    <n v="86713"/>
  </r>
  <r>
    <x v="7"/>
    <x v="2"/>
    <x v="1"/>
    <x v="1"/>
    <n v="8979023"/>
    <n v="746501"/>
  </r>
  <r>
    <x v="7"/>
    <x v="2"/>
    <x v="1"/>
    <x v="2"/>
    <n v="2130"/>
    <n v="0"/>
  </r>
  <r>
    <x v="7"/>
    <x v="2"/>
    <x v="1"/>
    <x v="3"/>
    <n v="33265457"/>
    <n v="303332"/>
  </r>
  <r>
    <x v="7"/>
    <x v="2"/>
    <x v="1"/>
    <x v="4"/>
    <n v="682205882"/>
    <n v="16613303"/>
  </r>
  <r>
    <x v="7"/>
    <x v="2"/>
    <x v="1"/>
    <x v="5"/>
    <n v="106690739"/>
    <n v="27675586"/>
  </r>
  <r>
    <x v="7"/>
    <x v="2"/>
    <x v="1"/>
    <x v="8"/>
    <n v="35974"/>
    <n v="476"/>
  </r>
  <r>
    <x v="7"/>
    <x v="3"/>
    <x v="0"/>
    <x v="0"/>
    <n v="347436249"/>
    <n v="6458728"/>
  </r>
  <r>
    <x v="7"/>
    <x v="3"/>
    <x v="0"/>
    <x v="1"/>
    <n v="220005818"/>
    <n v="1843008"/>
  </r>
  <r>
    <x v="7"/>
    <x v="3"/>
    <x v="0"/>
    <x v="2"/>
    <n v="778814445"/>
    <n v="34680130"/>
  </r>
  <r>
    <x v="7"/>
    <x v="3"/>
    <x v="0"/>
    <x v="3"/>
    <n v="645814180"/>
    <n v="6937052"/>
  </r>
  <r>
    <x v="7"/>
    <x v="3"/>
    <x v="0"/>
    <x v="4"/>
    <n v="13373285"/>
    <n v="577031"/>
  </r>
  <r>
    <x v="7"/>
    <x v="3"/>
    <x v="0"/>
    <x v="5"/>
    <n v="1578103071"/>
    <n v="25974942"/>
  </r>
  <r>
    <x v="7"/>
    <x v="3"/>
    <x v="0"/>
    <x v="6"/>
    <n v="27396412"/>
    <n v="388882"/>
  </r>
  <r>
    <x v="7"/>
    <x v="3"/>
    <x v="0"/>
    <x v="7"/>
    <n v="2694435"/>
    <n v="178701"/>
  </r>
  <r>
    <x v="7"/>
    <x v="3"/>
    <x v="0"/>
    <x v="8"/>
    <n v="103787833"/>
    <n v="820749"/>
  </r>
  <r>
    <x v="7"/>
    <x v="3"/>
    <x v="1"/>
    <x v="0"/>
    <n v="70625352"/>
    <n v="3439605"/>
  </r>
  <r>
    <x v="7"/>
    <x v="3"/>
    <x v="1"/>
    <x v="1"/>
    <n v="26749686"/>
    <n v="668487"/>
  </r>
  <r>
    <x v="7"/>
    <x v="3"/>
    <x v="1"/>
    <x v="2"/>
    <n v="131636253"/>
    <n v="12155458"/>
  </r>
  <r>
    <x v="7"/>
    <x v="3"/>
    <x v="1"/>
    <x v="3"/>
    <n v="2280715902"/>
    <n v="127735059"/>
  </r>
  <r>
    <x v="7"/>
    <x v="3"/>
    <x v="1"/>
    <x v="4"/>
    <n v="2115263861"/>
    <n v="197473038"/>
  </r>
  <r>
    <x v="7"/>
    <x v="3"/>
    <x v="1"/>
    <x v="5"/>
    <n v="531963633"/>
    <n v="39890633"/>
  </r>
  <r>
    <x v="7"/>
    <x v="3"/>
    <x v="1"/>
    <x v="6"/>
    <n v="164464"/>
    <n v="22951"/>
  </r>
  <r>
    <x v="7"/>
    <x v="3"/>
    <x v="1"/>
    <x v="7"/>
    <n v="87315"/>
    <n v="17893"/>
  </r>
  <r>
    <x v="7"/>
    <x v="3"/>
    <x v="1"/>
    <x v="8"/>
    <n v="11828871"/>
    <n v="954965"/>
  </r>
  <r>
    <x v="7"/>
    <x v="4"/>
    <x v="0"/>
    <x v="0"/>
    <n v="2617466"/>
    <n v="113585"/>
  </r>
  <r>
    <x v="7"/>
    <x v="4"/>
    <x v="0"/>
    <x v="1"/>
    <n v="116144366"/>
    <n v="2629769"/>
  </r>
  <r>
    <x v="7"/>
    <x v="4"/>
    <x v="0"/>
    <x v="2"/>
    <n v="105470"/>
    <n v="5906"/>
  </r>
  <r>
    <x v="7"/>
    <x v="4"/>
    <x v="0"/>
    <x v="3"/>
    <n v="67345799"/>
    <n v="1425954"/>
  </r>
  <r>
    <x v="7"/>
    <x v="4"/>
    <x v="0"/>
    <x v="4"/>
    <n v="305359255"/>
    <n v="19921586"/>
  </r>
  <r>
    <x v="7"/>
    <x v="4"/>
    <x v="0"/>
    <x v="5"/>
    <n v="2"/>
    <n v="0"/>
  </r>
  <r>
    <x v="7"/>
    <x v="4"/>
    <x v="0"/>
    <x v="6"/>
    <n v="3781"/>
    <n v="30"/>
  </r>
  <r>
    <x v="7"/>
    <x v="4"/>
    <x v="0"/>
    <x v="8"/>
    <n v="7126097"/>
    <n v="110524"/>
  </r>
  <r>
    <x v="7"/>
    <x v="4"/>
    <x v="1"/>
    <x v="0"/>
    <n v="289254"/>
    <n v="50528"/>
  </r>
  <r>
    <x v="7"/>
    <x v="4"/>
    <x v="1"/>
    <x v="1"/>
    <n v="41800468"/>
    <n v="5327819"/>
  </r>
  <r>
    <x v="7"/>
    <x v="4"/>
    <x v="1"/>
    <x v="2"/>
    <n v="1500"/>
    <n v="0"/>
  </r>
  <r>
    <x v="7"/>
    <x v="4"/>
    <x v="1"/>
    <x v="3"/>
    <n v="41429577"/>
    <n v="1287398"/>
  </r>
  <r>
    <x v="7"/>
    <x v="4"/>
    <x v="1"/>
    <x v="4"/>
    <n v="12931507"/>
    <n v="2202169"/>
  </r>
  <r>
    <x v="7"/>
    <x v="4"/>
    <x v="1"/>
    <x v="8"/>
    <n v="450"/>
    <n v="50"/>
  </r>
  <r>
    <x v="8"/>
    <x v="0"/>
    <x v="0"/>
    <x v="0"/>
    <n v="967110475"/>
    <n v="4909194"/>
  </r>
  <r>
    <x v="8"/>
    <x v="0"/>
    <x v="0"/>
    <x v="1"/>
    <n v="1221652865"/>
    <n v="5165616"/>
  </r>
  <r>
    <x v="8"/>
    <x v="0"/>
    <x v="0"/>
    <x v="2"/>
    <n v="431228621"/>
    <n v="1341713"/>
  </r>
  <r>
    <x v="8"/>
    <x v="0"/>
    <x v="0"/>
    <x v="3"/>
    <n v="979360273"/>
    <n v="7637268"/>
  </r>
  <r>
    <x v="8"/>
    <x v="0"/>
    <x v="0"/>
    <x v="4"/>
    <n v="838825067"/>
    <n v="7817758"/>
  </r>
  <r>
    <x v="8"/>
    <x v="0"/>
    <x v="0"/>
    <x v="5"/>
    <n v="211644396"/>
    <n v="4512784"/>
  </r>
  <r>
    <x v="8"/>
    <x v="0"/>
    <x v="0"/>
    <x v="6"/>
    <n v="1302259082"/>
    <n v="4042457"/>
  </r>
  <r>
    <x v="8"/>
    <x v="0"/>
    <x v="0"/>
    <x v="7"/>
    <n v="485416321"/>
    <n v="2215061"/>
  </r>
  <r>
    <x v="8"/>
    <x v="0"/>
    <x v="0"/>
    <x v="8"/>
    <n v="137722212"/>
    <n v="955508"/>
  </r>
  <r>
    <x v="8"/>
    <x v="0"/>
    <x v="1"/>
    <x v="0"/>
    <n v="17258173"/>
    <n v="310554"/>
  </r>
  <r>
    <x v="8"/>
    <x v="0"/>
    <x v="1"/>
    <x v="1"/>
    <n v="1045252586"/>
    <n v="1850747"/>
  </r>
  <r>
    <x v="8"/>
    <x v="0"/>
    <x v="1"/>
    <x v="2"/>
    <n v="628791"/>
    <n v="34245"/>
  </r>
  <r>
    <x v="8"/>
    <x v="0"/>
    <x v="1"/>
    <x v="3"/>
    <n v="3186569191"/>
    <n v="12461781"/>
  </r>
  <r>
    <x v="8"/>
    <x v="0"/>
    <x v="1"/>
    <x v="4"/>
    <n v="388680143"/>
    <n v="13973420"/>
  </r>
  <r>
    <x v="8"/>
    <x v="0"/>
    <x v="1"/>
    <x v="5"/>
    <n v="1564658"/>
    <n v="13160"/>
  </r>
  <r>
    <x v="8"/>
    <x v="0"/>
    <x v="1"/>
    <x v="6"/>
    <n v="3797028"/>
    <n v="522381"/>
  </r>
  <r>
    <x v="8"/>
    <x v="0"/>
    <x v="1"/>
    <x v="7"/>
    <n v="141490"/>
    <n v="98463"/>
  </r>
  <r>
    <x v="8"/>
    <x v="0"/>
    <x v="1"/>
    <x v="8"/>
    <n v="460229"/>
    <n v="4275"/>
  </r>
  <r>
    <x v="8"/>
    <x v="1"/>
    <x v="0"/>
    <x v="0"/>
    <n v="28993543"/>
    <n v="903251"/>
  </r>
  <r>
    <x v="8"/>
    <x v="1"/>
    <x v="0"/>
    <x v="1"/>
    <n v="590038289"/>
    <n v="3456021"/>
  </r>
  <r>
    <x v="8"/>
    <x v="1"/>
    <x v="0"/>
    <x v="2"/>
    <n v="892699043"/>
    <n v="10520826"/>
  </r>
  <r>
    <x v="8"/>
    <x v="1"/>
    <x v="0"/>
    <x v="3"/>
    <n v="814887806"/>
    <n v="14075861"/>
  </r>
  <r>
    <x v="8"/>
    <x v="1"/>
    <x v="0"/>
    <x v="4"/>
    <n v="543422110"/>
    <n v="14093102"/>
  </r>
  <r>
    <x v="8"/>
    <x v="1"/>
    <x v="0"/>
    <x v="5"/>
    <n v="1087173759"/>
    <n v="18350795"/>
  </r>
  <r>
    <x v="8"/>
    <x v="1"/>
    <x v="0"/>
    <x v="6"/>
    <n v="177192160"/>
    <n v="1966084"/>
  </r>
  <r>
    <x v="8"/>
    <x v="1"/>
    <x v="0"/>
    <x v="7"/>
    <n v="384897"/>
    <n v="32215"/>
  </r>
  <r>
    <x v="8"/>
    <x v="1"/>
    <x v="0"/>
    <x v="8"/>
    <n v="29540405"/>
    <n v="412654"/>
  </r>
  <r>
    <x v="8"/>
    <x v="1"/>
    <x v="1"/>
    <x v="0"/>
    <n v="3152884"/>
    <n v="433951"/>
  </r>
  <r>
    <x v="8"/>
    <x v="1"/>
    <x v="1"/>
    <x v="1"/>
    <n v="32512895"/>
    <n v="1385280"/>
  </r>
  <r>
    <x v="8"/>
    <x v="1"/>
    <x v="1"/>
    <x v="2"/>
    <n v="44695483"/>
    <n v="4679780"/>
  </r>
  <r>
    <x v="8"/>
    <x v="1"/>
    <x v="1"/>
    <x v="3"/>
    <n v="510695803"/>
    <n v="48609798"/>
  </r>
  <r>
    <x v="8"/>
    <x v="1"/>
    <x v="1"/>
    <x v="4"/>
    <n v="342732457"/>
    <n v="75721411"/>
  </r>
  <r>
    <x v="8"/>
    <x v="1"/>
    <x v="1"/>
    <x v="5"/>
    <n v="160138415"/>
    <n v="17168731"/>
  </r>
  <r>
    <x v="8"/>
    <x v="1"/>
    <x v="1"/>
    <x v="6"/>
    <n v="6711092"/>
    <n v="256638"/>
  </r>
  <r>
    <x v="8"/>
    <x v="1"/>
    <x v="1"/>
    <x v="7"/>
    <n v="80820"/>
    <n v="0"/>
  </r>
  <r>
    <x v="8"/>
    <x v="1"/>
    <x v="1"/>
    <x v="8"/>
    <n v="45319"/>
    <n v="4196"/>
  </r>
  <r>
    <x v="8"/>
    <x v="2"/>
    <x v="0"/>
    <x v="0"/>
    <n v="2474252"/>
    <n v="80457"/>
  </r>
  <r>
    <x v="8"/>
    <x v="2"/>
    <x v="0"/>
    <x v="1"/>
    <n v="568632790"/>
    <n v="4475553"/>
  </r>
  <r>
    <x v="8"/>
    <x v="2"/>
    <x v="0"/>
    <x v="2"/>
    <n v="274876"/>
    <n v="5625"/>
  </r>
  <r>
    <x v="8"/>
    <x v="2"/>
    <x v="0"/>
    <x v="3"/>
    <n v="736142311"/>
    <n v="610064"/>
  </r>
  <r>
    <x v="8"/>
    <x v="2"/>
    <x v="0"/>
    <x v="4"/>
    <n v="151491"/>
    <n v="13572"/>
  </r>
  <r>
    <x v="8"/>
    <x v="2"/>
    <x v="0"/>
    <x v="5"/>
    <n v="422211599"/>
    <n v="28255833"/>
  </r>
  <r>
    <x v="8"/>
    <x v="2"/>
    <x v="0"/>
    <x v="8"/>
    <n v="133385"/>
    <n v="3479"/>
  </r>
  <r>
    <x v="8"/>
    <x v="2"/>
    <x v="1"/>
    <x v="0"/>
    <n v="858676"/>
    <n v="52813"/>
  </r>
  <r>
    <x v="8"/>
    <x v="2"/>
    <x v="1"/>
    <x v="1"/>
    <n v="9055585"/>
    <n v="1162913"/>
  </r>
  <r>
    <x v="8"/>
    <x v="2"/>
    <x v="1"/>
    <x v="2"/>
    <n v="1907"/>
    <n v="5"/>
  </r>
  <r>
    <x v="8"/>
    <x v="2"/>
    <x v="1"/>
    <x v="3"/>
    <n v="19132380"/>
    <n v="218004"/>
  </r>
  <r>
    <x v="8"/>
    <x v="2"/>
    <x v="1"/>
    <x v="4"/>
    <n v="913505943"/>
    <n v="19487143"/>
  </r>
  <r>
    <x v="8"/>
    <x v="2"/>
    <x v="1"/>
    <x v="5"/>
    <n v="103937300"/>
    <n v="17114069"/>
  </r>
  <r>
    <x v="8"/>
    <x v="2"/>
    <x v="1"/>
    <x v="8"/>
    <n v="10571"/>
    <n v="3967"/>
  </r>
  <r>
    <x v="8"/>
    <x v="3"/>
    <x v="0"/>
    <x v="0"/>
    <n v="385288497"/>
    <n v="6577458"/>
  </r>
  <r>
    <x v="8"/>
    <x v="3"/>
    <x v="0"/>
    <x v="1"/>
    <n v="243820845"/>
    <n v="1749495"/>
  </r>
  <r>
    <x v="8"/>
    <x v="3"/>
    <x v="0"/>
    <x v="2"/>
    <n v="751101345"/>
    <n v="32502679"/>
  </r>
  <r>
    <x v="8"/>
    <x v="3"/>
    <x v="0"/>
    <x v="3"/>
    <n v="824329265"/>
    <n v="6389472"/>
  </r>
  <r>
    <x v="8"/>
    <x v="3"/>
    <x v="0"/>
    <x v="4"/>
    <n v="6985354"/>
    <n v="329951"/>
  </r>
  <r>
    <x v="8"/>
    <x v="3"/>
    <x v="0"/>
    <x v="5"/>
    <n v="1958677784"/>
    <n v="30903449"/>
  </r>
  <r>
    <x v="8"/>
    <x v="3"/>
    <x v="0"/>
    <x v="6"/>
    <n v="33094646"/>
    <n v="333988"/>
  </r>
  <r>
    <x v="8"/>
    <x v="3"/>
    <x v="0"/>
    <x v="7"/>
    <n v="2913716"/>
    <n v="246494"/>
  </r>
  <r>
    <x v="8"/>
    <x v="3"/>
    <x v="0"/>
    <x v="8"/>
    <n v="113597297"/>
    <n v="752928"/>
  </r>
  <r>
    <x v="8"/>
    <x v="3"/>
    <x v="1"/>
    <x v="0"/>
    <n v="79270546"/>
    <n v="3660671"/>
  </r>
  <r>
    <x v="8"/>
    <x v="3"/>
    <x v="1"/>
    <x v="1"/>
    <n v="27760539"/>
    <n v="646857"/>
  </r>
  <r>
    <x v="8"/>
    <x v="3"/>
    <x v="1"/>
    <x v="2"/>
    <n v="117010202"/>
    <n v="10962934"/>
  </r>
  <r>
    <x v="8"/>
    <x v="3"/>
    <x v="1"/>
    <x v="3"/>
    <n v="2796553761"/>
    <n v="124762109"/>
  </r>
  <r>
    <x v="8"/>
    <x v="3"/>
    <x v="1"/>
    <x v="4"/>
    <n v="2595072103"/>
    <n v="186126478"/>
  </r>
  <r>
    <x v="8"/>
    <x v="3"/>
    <x v="1"/>
    <x v="5"/>
    <n v="608847758"/>
    <n v="47819877"/>
  </r>
  <r>
    <x v="8"/>
    <x v="3"/>
    <x v="1"/>
    <x v="6"/>
    <n v="364781"/>
    <n v="18688"/>
  </r>
  <r>
    <x v="8"/>
    <x v="3"/>
    <x v="1"/>
    <x v="7"/>
    <n v="81022"/>
    <n v="94073"/>
  </r>
  <r>
    <x v="8"/>
    <x v="3"/>
    <x v="1"/>
    <x v="8"/>
    <n v="14392636"/>
    <n v="1412973"/>
  </r>
  <r>
    <x v="8"/>
    <x v="4"/>
    <x v="0"/>
    <x v="0"/>
    <n v="2997473"/>
    <n v="107969"/>
  </r>
  <r>
    <x v="8"/>
    <x v="4"/>
    <x v="0"/>
    <x v="1"/>
    <n v="139070432"/>
    <n v="2629990"/>
  </r>
  <r>
    <x v="8"/>
    <x v="4"/>
    <x v="0"/>
    <x v="2"/>
    <n v="88354"/>
    <n v="4513"/>
  </r>
  <r>
    <x v="8"/>
    <x v="4"/>
    <x v="0"/>
    <x v="3"/>
    <n v="75977404"/>
    <n v="1061558"/>
  </r>
  <r>
    <x v="8"/>
    <x v="4"/>
    <x v="0"/>
    <x v="4"/>
    <n v="147574029"/>
    <n v="8289710"/>
  </r>
  <r>
    <x v="8"/>
    <x v="4"/>
    <x v="0"/>
    <x v="6"/>
    <n v="4361"/>
    <n v="97"/>
  </r>
  <r>
    <x v="8"/>
    <x v="4"/>
    <x v="0"/>
    <x v="8"/>
    <n v="22024896"/>
    <n v="272481"/>
  </r>
  <r>
    <x v="8"/>
    <x v="4"/>
    <x v="1"/>
    <x v="0"/>
    <n v="350868"/>
    <n v="71156"/>
  </r>
  <r>
    <x v="8"/>
    <x v="4"/>
    <x v="1"/>
    <x v="1"/>
    <n v="51110424"/>
    <n v="5985450"/>
  </r>
  <r>
    <x v="8"/>
    <x v="4"/>
    <x v="1"/>
    <x v="3"/>
    <n v="38911116"/>
    <n v="1297570"/>
  </r>
  <r>
    <x v="8"/>
    <x v="4"/>
    <x v="1"/>
    <x v="4"/>
    <n v="11033101"/>
    <n v="1235935"/>
  </r>
  <r>
    <x v="8"/>
    <x v="4"/>
    <x v="1"/>
    <x v="8"/>
    <n v="242"/>
    <n v="20"/>
  </r>
  <r>
    <x v="9"/>
    <x v="0"/>
    <x v="0"/>
    <x v="0"/>
    <n v="1232236047"/>
    <n v="9125332"/>
  </r>
  <r>
    <x v="9"/>
    <x v="0"/>
    <x v="0"/>
    <x v="1"/>
    <n v="1172229959"/>
    <n v="6093853"/>
  </r>
  <r>
    <x v="9"/>
    <x v="0"/>
    <x v="0"/>
    <x v="2"/>
    <n v="642344919"/>
    <n v="1577752"/>
  </r>
  <r>
    <x v="9"/>
    <x v="0"/>
    <x v="0"/>
    <x v="3"/>
    <n v="969490005"/>
    <n v="6933920"/>
  </r>
  <r>
    <x v="9"/>
    <x v="0"/>
    <x v="0"/>
    <x v="4"/>
    <n v="950811299"/>
    <n v="10851156"/>
  </r>
  <r>
    <x v="9"/>
    <x v="0"/>
    <x v="0"/>
    <x v="5"/>
    <n v="235301248"/>
    <n v="4610097"/>
  </r>
  <r>
    <x v="9"/>
    <x v="0"/>
    <x v="0"/>
    <x v="6"/>
    <n v="1229734700"/>
    <n v="4985731"/>
  </r>
  <r>
    <x v="9"/>
    <x v="0"/>
    <x v="0"/>
    <x v="7"/>
    <n v="885738450"/>
    <n v="3532802"/>
  </r>
  <r>
    <x v="9"/>
    <x v="0"/>
    <x v="0"/>
    <x v="8"/>
    <n v="342358437"/>
    <n v="1405835"/>
  </r>
  <r>
    <x v="9"/>
    <x v="0"/>
    <x v="1"/>
    <x v="0"/>
    <n v="35747123"/>
    <n v="1099209"/>
  </r>
  <r>
    <x v="9"/>
    <x v="0"/>
    <x v="1"/>
    <x v="1"/>
    <n v="1246323747"/>
    <n v="2671865"/>
  </r>
  <r>
    <x v="9"/>
    <x v="0"/>
    <x v="1"/>
    <x v="2"/>
    <n v="2214421"/>
    <n v="41913"/>
  </r>
  <r>
    <x v="9"/>
    <x v="0"/>
    <x v="1"/>
    <x v="3"/>
    <n v="5124862146"/>
    <n v="11700017"/>
  </r>
  <r>
    <x v="9"/>
    <x v="0"/>
    <x v="1"/>
    <x v="4"/>
    <n v="404215329"/>
    <n v="13707896"/>
  </r>
  <r>
    <x v="9"/>
    <x v="0"/>
    <x v="1"/>
    <x v="5"/>
    <n v="1960774"/>
    <n v="54289"/>
  </r>
  <r>
    <x v="9"/>
    <x v="0"/>
    <x v="1"/>
    <x v="6"/>
    <n v="9393791"/>
    <n v="931989"/>
  </r>
  <r>
    <x v="9"/>
    <x v="0"/>
    <x v="1"/>
    <x v="7"/>
    <n v="504133"/>
    <n v="186256"/>
  </r>
  <r>
    <x v="9"/>
    <x v="0"/>
    <x v="1"/>
    <x v="8"/>
    <n v="476618"/>
    <n v="16311"/>
  </r>
  <r>
    <x v="9"/>
    <x v="1"/>
    <x v="0"/>
    <x v="0"/>
    <n v="29604949"/>
    <n v="985856"/>
  </r>
  <r>
    <x v="9"/>
    <x v="1"/>
    <x v="0"/>
    <x v="1"/>
    <n v="446060996"/>
    <n v="3420202"/>
  </r>
  <r>
    <x v="9"/>
    <x v="1"/>
    <x v="0"/>
    <x v="2"/>
    <n v="1065487038"/>
    <n v="13206638"/>
  </r>
  <r>
    <x v="9"/>
    <x v="1"/>
    <x v="0"/>
    <x v="3"/>
    <n v="758120673"/>
    <n v="14792004"/>
  </r>
  <r>
    <x v="9"/>
    <x v="1"/>
    <x v="0"/>
    <x v="4"/>
    <n v="513867102"/>
    <n v="16873770"/>
  </r>
  <r>
    <x v="9"/>
    <x v="1"/>
    <x v="0"/>
    <x v="5"/>
    <n v="943738321"/>
    <n v="15445545"/>
  </r>
  <r>
    <x v="9"/>
    <x v="1"/>
    <x v="0"/>
    <x v="6"/>
    <n v="169726532"/>
    <n v="2146779"/>
  </r>
  <r>
    <x v="9"/>
    <x v="1"/>
    <x v="0"/>
    <x v="7"/>
    <n v="101060"/>
    <n v="34306"/>
  </r>
  <r>
    <x v="9"/>
    <x v="1"/>
    <x v="0"/>
    <x v="8"/>
    <n v="37891492"/>
    <n v="387942"/>
  </r>
  <r>
    <x v="9"/>
    <x v="1"/>
    <x v="1"/>
    <x v="0"/>
    <n v="2702365"/>
    <n v="403381"/>
  </r>
  <r>
    <x v="9"/>
    <x v="1"/>
    <x v="1"/>
    <x v="1"/>
    <n v="22644589"/>
    <n v="1836086"/>
  </r>
  <r>
    <x v="9"/>
    <x v="1"/>
    <x v="1"/>
    <x v="2"/>
    <n v="46332520"/>
    <n v="4764643"/>
  </r>
  <r>
    <x v="9"/>
    <x v="1"/>
    <x v="1"/>
    <x v="3"/>
    <n v="513699084"/>
    <n v="50045516"/>
  </r>
  <r>
    <x v="9"/>
    <x v="1"/>
    <x v="1"/>
    <x v="4"/>
    <n v="323291797"/>
    <n v="77655789"/>
  </r>
  <r>
    <x v="9"/>
    <x v="1"/>
    <x v="1"/>
    <x v="5"/>
    <n v="154511751"/>
    <n v="17696016"/>
  </r>
  <r>
    <x v="9"/>
    <x v="1"/>
    <x v="1"/>
    <x v="6"/>
    <n v="5737976"/>
    <n v="257785"/>
  </r>
  <r>
    <x v="9"/>
    <x v="1"/>
    <x v="1"/>
    <x v="8"/>
    <n v="89926"/>
    <n v="18986"/>
  </r>
  <r>
    <x v="9"/>
    <x v="2"/>
    <x v="0"/>
    <x v="0"/>
    <n v="2466219"/>
    <n v="116371"/>
  </r>
  <r>
    <x v="9"/>
    <x v="2"/>
    <x v="0"/>
    <x v="1"/>
    <n v="661247905"/>
    <n v="2548149"/>
  </r>
  <r>
    <x v="9"/>
    <x v="2"/>
    <x v="0"/>
    <x v="2"/>
    <n v="559048"/>
    <n v="3858"/>
  </r>
  <r>
    <x v="9"/>
    <x v="2"/>
    <x v="0"/>
    <x v="3"/>
    <n v="1657311646"/>
    <n v="969614"/>
  </r>
  <r>
    <x v="9"/>
    <x v="2"/>
    <x v="0"/>
    <x v="4"/>
    <n v="349455"/>
    <n v="16063"/>
  </r>
  <r>
    <x v="9"/>
    <x v="2"/>
    <x v="0"/>
    <x v="5"/>
    <n v="527984886"/>
    <n v="38996864"/>
  </r>
  <r>
    <x v="9"/>
    <x v="2"/>
    <x v="0"/>
    <x v="8"/>
    <n v="213489"/>
    <n v="1507"/>
  </r>
  <r>
    <x v="9"/>
    <x v="2"/>
    <x v="1"/>
    <x v="0"/>
    <n v="783853"/>
    <n v="99293"/>
  </r>
  <r>
    <x v="9"/>
    <x v="2"/>
    <x v="1"/>
    <x v="1"/>
    <n v="10359224"/>
    <n v="957234"/>
  </r>
  <r>
    <x v="9"/>
    <x v="2"/>
    <x v="1"/>
    <x v="2"/>
    <n v="7859"/>
    <n v="328"/>
  </r>
  <r>
    <x v="9"/>
    <x v="2"/>
    <x v="1"/>
    <x v="3"/>
    <n v="67189901"/>
    <n v="349790"/>
  </r>
  <r>
    <x v="9"/>
    <x v="2"/>
    <x v="1"/>
    <x v="4"/>
    <n v="952924225"/>
    <n v="27748479"/>
  </r>
  <r>
    <x v="9"/>
    <x v="2"/>
    <x v="1"/>
    <x v="5"/>
    <n v="217505007"/>
    <n v="61971548"/>
  </r>
  <r>
    <x v="9"/>
    <x v="2"/>
    <x v="1"/>
    <x v="8"/>
    <n v="2793"/>
    <n v="104"/>
  </r>
  <r>
    <x v="9"/>
    <x v="3"/>
    <x v="0"/>
    <x v="0"/>
    <n v="383129671"/>
    <n v="6696102"/>
  </r>
  <r>
    <x v="9"/>
    <x v="3"/>
    <x v="0"/>
    <x v="1"/>
    <n v="211834253"/>
    <n v="1963306"/>
  </r>
  <r>
    <x v="9"/>
    <x v="3"/>
    <x v="0"/>
    <x v="2"/>
    <n v="694882521"/>
    <n v="30586910"/>
  </r>
  <r>
    <x v="9"/>
    <x v="3"/>
    <x v="0"/>
    <x v="3"/>
    <n v="822060356"/>
    <n v="6917642"/>
  </r>
  <r>
    <x v="9"/>
    <x v="3"/>
    <x v="0"/>
    <x v="4"/>
    <n v="10656675"/>
    <n v="730860"/>
  </r>
  <r>
    <x v="9"/>
    <x v="3"/>
    <x v="0"/>
    <x v="5"/>
    <n v="1984953762"/>
    <n v="30015645"/>
  </r>
  <r>
    <x v="9"/>
    <x v="3"/>
    <x v="0"/>
    <x v="6"/>
    <n v="24449874"/>
    <n v="364779"/>
  </r>
  <r>
    <x v="9"/>
    <x v="3"/>
    <x v="0"/>
    <x v="7"/>
    <n v="2674855"/>
    <n v="157810"/>
  </r>
  <r>
    <x v="9"/>
    <x v="3"/>
    <x v="0"/>
    <x v="8"/>
    <n v="124570103"/>
    <n v="1171823"/>
  </r>
  <r>
    <x v="9"/>
    <x v="3"/>
    <x v="1"/>
    <x v="0"/>
    <n v="77604098"/>
    <n v="3711083"/>
  </r>
  <r>
    <x v="9"/>
    <x v="3"/>
    <x v="1"/>
    <x v="1"/>
    <n v="20377975"/>
    <n v="936978"/>
  </r>
  <r>
    <x v="9"/>
    <x v="3"/>
    <x v="1"/>
    <x v="2"/>
    <n v="89672350"/>
    <n v="9621489"/>
  </r>
  <r>
    <x v="9"/>
    <x v="3"/>
    <x v="1"/>
    <x v="3"/>
    <n v="2430924042"/>
    <n v="117855569"/>
  </r>
  <r>
    <x v="9"/>
    <x v="3"/>
    <x v="1"/>
    <x v="4"/>
    <n v="2670100970"/>
    <n v="190334960"/>
  </r>
  <r>
    <x v="9"/>
    <x v="3"/>
    <x v="1"/>
    <x v="5"/>
    <n v="697440278"/>
    <n v="50531991"/>
  </r>
  <r>
    <x v="9"/>
    <x v="3"/>
    <x v="1"/>
    <x v="6"/>
    <n v="721106"/>
    <n v="27488"/>
  </r>
  <r>
    <x v="9"/>
    <x v="3"/>
    <x v="1"/>
    <x v="7"/>
    <n v="150172"/>
    <n v="48318"/>
  </r>
  <r>
    <x v="9"/>
    <x v="3"/>
    <x v="1"/>
    <x v="8"/>
    <n v="19201893"/>
    <n v="1427878"/>
  </r>
  <r>
    <x v="9"/>
    <x v="4"/>
    <x v="0"/>
    <x v="0"/>
    <n v="3144997"/>
    <n v="111764"/>
  </r>
  <r>
    <x v="9"/>
    <x v="4"/>
    <x v="0"/>
    <x v="1"/>
    <n v="105781104"/>
    <n v="2217537"/>
  </r>
  <r>
    <x v="9"/>
    <x v="4"/>
    <x v="0"/>
    <x v="2"/>
    <n v="87016"/>
    <n v="10508"/>
  </r>
  <r>
    <x v="9"/>
    <x v="4"/>
    <x v="0"/>
    <x v="3"/>
    <n v="80429457"/>
    <n v="882518"/>
  </r>
  <r>
    <x v="9"/>
    <x v="4"/>
    <x v="0"/>
    <x v="4"/>
    <n v="259442131"/>
    <n v="6633901"/>
  </r>
  <r>
    <x v="9"/>
    <x v="4"/>
    <x v="0"/>
    <x v="5"/>
    <n v="90"/>
    <n v="1"/>
  </r>
  <r>
    <x v="9"/>
    <x v="4"/>
    <x v="0"/>
    <x v="6"/>
    <n v="1261"/>
    <n v="60"/>
  </r>
  <r>
    <x v="9"/>
    <x v="4"/>
    <x v="0"/>
    <x v="8"/>
    <n v="57499649"/>
    <n v="473956"/>
  </r>
  <r>
    <x v="9"/>
    <x v="4"/>
    <x v="1"/>
    <x v="0"/>
    <n v="304210"/>
    <n v="43126"/>
  </r>
  <r>
    <x v="9"/>
    <x v="4"/>
    <x v="1"/>
    <x v="1"/>
    <n v="41667020"/>
    <n v="1770624"/>
  </r>
  <r>
    <x v="9"/>
    <x v="4"/>
    <x v="1"/>
    <x v="3"/>
    <n v="28864138"/>
    <n v="490221"/>
  </r>
  <r>
    <x v="9"/>
    <x v="4"/>
    <x v="1"/>
    <x v="4"/>
    <n v="13546176"/>
    <n v="1102962"/>
  </r>
  <r>
    <x v="9"/>
    <x v="4"/>
    <x v="1"/>
    <x v="8"/>
    <n v="10"/>
    <n v="0"/>
  </r>
  <r>
    <x v="10"/>
    <x v="5"/>
    <x v="2"/>
    <x v="9"/>
    <m/>
    <m/>
  </r>
  <r>
    <x v="11"/>
    <x v="5"/>
    <x v="2"/>
    <x v="9"/>
    <m/>
    <m/>
  </r>
  <r>
    <x v="10"/>
    <x v="5"/>
    <x v="2"/>
    <x v="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4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3" rowHeaderCaption="Years">
  <location ref="A3:G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x="11"/>
        <item t="default"/>
      </items>
    </pivotField>
    <pivotField axis="axisCol" showAll="0">
      <items count="7">
        <item x="0"/>
        <item x="3"/>
        <item x="1"/>
        <item x="2"/>
        <item x="4"/>
        <item h="1" x="5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dataField="1" showAll="0"/>
    <pivotField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Volume" fld="4" baseField="0" baseItem="0" numFmtId="164"/>
  </dataFields>
  <formats count="1">
    <format dxfId="5">
      <pivotArea outline="0" collapsedLevelsAreSubtotals="1" fieldPosition="0"/>
    </format>
  </formats>
  <chartFormats count="5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44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2" rowHeaderCaption="Years">
  <location ref="A3:G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axis="axisCol" showAll="0">
      <items count="7">
        <item x="0"/>
        <item x="3"/>
        <item x="1"/>
        <item x="2"/>
        <item x="4"/>
        <item x="5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dataField="1" showAll="0"/>
    <pivotField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Volume" fld="4" baseField="0" baseItem="0" numFmtId="164"/>
  </dataFields>
  <formats count="1">
    <format dxfId="4">
      <pivotArea outline="0" collapsedLevelsAreSubtotals="1" fieldPosition="0"/>
    </format>
  </formats>
  <chartFormats count="5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44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2" rowHeaderCaption="Years">
  <location ref="A3:G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axis="axisCol" showAll="0">
      <items count="7">
        <item x="0"/>
        <item x="3"/>
        <item x="1"/>
        <item x="2"/>
        <item x="4"/>
        <item x="5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showAll="0"/>
    <pivotField dataField="1" showAll="0"/>
    <pivotField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Volume" fld="4" baseField="0" baseItem="0" numFmtId="164"/>
  </dataFields>
  <formats count="1">
    <format dxfId="3">
      <pivotArea outline="0" collapsedLevelsAreSubtotals="1" fieldPosition="0"/>
    </format>
  </format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44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showAll="0"/>
    <pivotField axis="axisPage" multipleItemSelectionAllowed="1" showAll="0">
      <items count="4">
        <item x="0"/>
        <item x="1"/>
        <item h="1" x="2"/>
        <item t="default"/>
      </items>
    </pivotField>
    <pivotField axis="axisCol" showAll="0">
      <items count="11">
        <item x="3"/>
        <item x="4"/>
        <item x="5"/>
        <item x="1"/>
        <item x="2"/>
        <item x="0"/>
        <item x="6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Volume" fld="4" baseField="0" baseItem="0" numFmtId="164"/>
  </dataFields>
  <formats count="1">
    <format dxfId="2">
      <pivotArea outline="0" collapsedLevelsAreSubtotals="1" fieldPosition="0"/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5" cacheId="44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axis="axisCol" showAll="0">
      <items count="11">
        <item x="3"/>
        <item x="5"/>
        <item x="1"/>
        <item x="2"/>
        <item x="4"/>
        <item x="0"/>
        <item x="6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Volume" fld="4" baseField="0" baseItem="0" numFmtId="164"/>
  </dataFields>
  <formats count="1">
    <format dxfId="1">
      <pivotArea outline="0" collapsedLevelsAreSubtotals="1" fieldPosition="0"/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6" cacheId="44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showAll="0"/>
    <pivotField axis="axisPage" multipleItemSelectionAllowed="1" showAll="0">
      <items count="4">
        <item h="1" x="0"/>
        <item x="1"/>
        <item h="1" x="2"/>
        <item t="default"/>
      </items>
    </pivotField>
    <pivotField axis="axisCol" showAll="0">
      <items count="11">
        <item x="3"/>
        <item x="4"/>
        <item x="1"/>
        <item x="5"/>
        <item x="2"/>
        <item x="0"/>
        <item x="8"/>
        <item x="6"/>
        <item x="7"/>
        <item x="9"/>
        <item t="default"/>
      </items>
    </pivotField>
    <pivotField dataField="1" showAll="0"/>
    <pivotField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Volume" fld="4" baseField="0" baseItem="0" numFmtId="164"/>
  </dataFields>
  <formats count="1">
    <format dxfId="0">
      <pivotArea outline="0" collapsedLevelsAreSubtotals="1" fieldPosition="0"/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80" zoomScaleNormal="80" workbookViewId="0">
      <selection activeCell="B13" sqref="B13"/>
    </sheetView>
  </sheetViews>
  <sheetFormatPr defaultRowHeight="15" x14ac:dyDescent="0.25"/>
  <cols>
    <col min="1" max="1" width="17.140625" bestFit="1" customWidth="1"/>
    <col min="2" max="2" width="16.7109375" bestFit="1" customWidth="1"/>
    <col min="3" max="3" width="16.28515625" bestFit="1" customWidth="1"/>
    <col min="4" max="5" width="15.140625" bestFit="1" customWidth="1"/>
    <col min="6" max="6" width="13.42578125" bestFit="1" customWidth="1"/>
    <col min="7" max="7" width="16.28515625" bestFit="1" customWidth="1"/>
    <col min="8" max="8" width="12" customWidth="1"/>
    <col min="9" max="9" width="20.42578125" bestFit="1" customWidth="1"/>
    <col min="10" max="10" width="14.140625" customWidth="1"/>
    <col min="11" max="11" width="20.42578125" bestFit="1" customWidth="1"/>
    <col min="12" max="12" width="14.140625" customWidth="1"/>
    <col min="13" max="13" width="20.42578125" bestFit="1" customWidth="1"/>
    <col min="14" max="14" width="18.85546875" customWidth="1"/>
    <col min="15" max="15" width="25.28515625" bestFit="1" customWidth="1"/>
  </cols>
  <sheetData>
    <row r="1" spans="1:7" x14ac:dyDescent="0.25">
      <c r="A1" s="10" t="s">
        <v>3</v>
      </c>
      <c r="B1" t="s">
        <v>229</v>
      </c>
    </row>
    <row r="3" spans="1:7" x14ac:dyDescent="0.25">
      <c r="A3" s="10" t="s">
        <v>232</v>
      </c>
      <c r="B3" s="10" t="s">
        <v>230</v>
      </c>
    </row>
    <row r="4" spans="1:7" x14ac:dyDescent="0.25">
      <c r="A4" s="10" t="s">
        <v>231</v>
      </c>
      <c r="B4" t="s">
        <v>130</v>
      </c>
      <c r="C4" t="s">
        <v>8</v>
      </c>
      <c r="D4" t="s">
        <v>129</v>
      </c>
      <c r="E4" t="s">
        <v>134</v>
      </c>
      <c r="F4" t="s">
        <v>37</v>
      </c>
      <c r="G4" t="s">
        <v>228</v>
      </c>
    </row>
    <row r="5" spans="1:7" x14ac:dyDescent="0.25">
      <c r="A5" s="11">
        <v>2010</v>
      </c>
      <c r="B5" s="12">
        <v>8991328884</v>
      </c>
      <c r="C5" s="12">
        <v>7169764814</v>
      </c>
      <c r="D5" s="12">
        <v>4416249922</v>
      </c>
      <c r="E5" s="12">
        <v>1518883227</v>
      </c>
      <c r="F5" s="12">
        <v>322749043</v>
      </c>
      <c r="G5" s="12">
        <v>22418975890</v>
      </c>
    </row>
    <row r="6" spans="1:7" x14ac:dyDescent="0.25">
      <c r="A6" s="11">
        <v>2011</v>
      </c>
      <c r="B6" s="12">
        <v>9825921159</v>
      </c>
      <c r="C6" s="12">
        <v>8185154112</v>
      </c>
      <c r="D6" s="12">
        <v>4982199509</v>
      </c>
      <c r="E6" s="12">
        <v>1603193858</v>
      </c>
      <c r="F6" s="12">
        <v>349855465</v>
      </c>
      <c r="G6" s="12">
        <v>24946324103</v>
      </c>
    </row>
    <row r="7" spans="1:7" x14ac:dyDescent="0.25">
      <c r="A7" s="11">
        <v>2012</v>
      </c>
      <c r="B7" s="12">
        <v>7526386363</v>
      </c>
      <c r="C7" s="12">
        <v>7204287817</v>
      </c>
      <c r="D7" s="12">
        <v>4349775306</v>
      </c>
      <c r="E7" s="12">
        <v>1730633143</v>
      </c>
      <c r="F7" s="12">
        <v>316835282</v>
      </c>
      <c r="G7" s="12">
        <v>21127917911</v>
      </c>
    </row>
    <row r="8" spans="1:7" x14ac:dyDescent="0.25">
      <c r="A8" s="11">
        <v>2013</v>
      </c>
      <c r="B8" s="12">
        <v>7301618146</v>
      </c>
      <c r="C8" s="12">
        <v>7832002867</v>
      </c>
      <c r="D8" s="12">
        <v>4372624675</v>
      </c>
      <c r="E8" s="12">
        <v>1683182524</v>
      </c>
      <c r="F8" s="12">
        <v>377436245</v>
      </c>
      <c r="G8" s="12">
        <v>21566864457</v>
      </c>
    </row>
    <row r="9" spans="1:7" x14ac:dyDescent="0.25">
      <c r="A9" s="11">
        <v>2014</v>
      </c>
      <c r="B9" s="12">
        <v>7257187519</v>
      </c>
      <c r="C9" s="12">
        <v>8215935876</v>
      </c>
      <c r="D9" s="12">
        <v>4429997544</v>
      </c>
      <c r="E9" s="12">
        <v>1516759488</v>
      </c>
      <c r="F9" s="12">
        <v>433297533</v>
      </c>
      <c r="G9" s="12">
        <v>21853177960</v>
      </c>
    </row>
    <row r="10" spans="1:7" x14ac:dyDescent="0.25">
      <c r="A10" s="11">
        <v>2015</v>
      </c>
      <c r="B10" s="12">
        <v>9697458914</v>
      </c>
      <c r="C10" s="12">
        <v>8198938400</v>
      </c>
      <c r="D10" s="12">
        <v>4795837387</v>
      </c>
      <c r="E10" s="12">
        <v>1450744978</v>
      </c>
      <c r="F10" s="12">
        <v>658103273</v>
      </c>
      <c r="G10" s="12">
        <v>24801082952</v>
      </c>
    </row>
    <row r="11" spans="1:7" x14ac:dyDescent="0.25">
      <c r="A11" s="11">
        <v>2016</v>
      </c>
      <c r="B11" s="12">
        <v>9180879061</v>
      </c>
      <c r="C11" s="12">
        <v>8590060261</v>
      </c>
      <c r="D11" s="12">
        <v>5179761861</v>
      </c>
      <c r="E11" s="12">
        <v>1615293377</v>
      </c>
      <c r="F11" s="12">
        <v>654024124</v>
      </c>
      <c r="G11" s="12">
        <v>25220018684</v>
      </c>
    </row>
    <row r="12" spans="1:7" x14ac:dyDescent="0.25">
      <c r="A12" s="11">
        <v>2017</v>
      </c>
      <c r="B12" s="12">
        <v>8812092052</v>
      </c>
      <c r="C12" s="12">
        <v>8886461065</v>
      </c>
      <c r="D12" s="12">
        <v>4935945295</v>
      </c>
      <c r="E12" s="12">
        <v>1971927150</v>
      </c>
      <c r="F12" s="12">
        <v>595154992</v>
      </c>
      <c r="G12" s="12">
        <v>25201580554</v>
      </c>
    </row>
    <row r="13" spans="1:7" x14ac:dyDescent="0.25">
      <c r="A13" s="11">
        <v>2018</v>
      </c>
      <c r="B13" s="12">
        <v>11219571601</v>
      </c>
      <c r="C13" s="12">
        <v>10559162097</v>
      </c>
      <c r="D13" s="12">
        <v>5265097180</v>
      </c>
      <c r="E13" s="12">
        <v>2776523066</v>
      </c>
      <c r="F13" s="12">
        <v>489142700</v>
      </c>
      <c r="G13" s="12">
        <v>30309496644</v>
      </c>
    </row>
    <row r="14" spans="1:7" x14ac:dyDescent="0.25">
      <c r="A14" s="11">
        <v>2019</v>
      </c>
      <c r="B14" s="12">
        <v>14485943146</v>
      </c>
      <c r="C14" s="12">
        <v>10265404954</v>
      </c>
      <c r="D14" s="12">
        <v>5033608171</v>
      </c>
      <c r="E14" s="12">
        <v>4098905510</v>
      </c>
      <c r="F14" s="12">
        <v>590767259</v>
      </c>
      <c r="G14" s="12">
        <v>34474629040</v>
      </c>
    </row>
    <row r="16" spans="1:7" x14ac:dyDescent="0.25">
      <c r="A16" t="s">
        <v>235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/>
  </sheetViews>
  <sheetFormatPr defaultRowHeight="15" x14ac:dyDescent="0.25"/>
  <cols>
    <col min="1" max="1" width="30.28515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38</v>
      </c>
      <c r="B2" t="s">
        <v>57</v>
      </c>
      <c r="C2" t="s">
        <v>11</v>
      </c>
    </row>
    <row r="3" spans="1:3" x14ac:dyDescent="0.25">
      <c r="A3" t="s">
        <v>38</v>
      </c>
      <c r="B3" t="s">
        <v>60</v>
      </c>
      <c r="C3" t="s">
        <v>11</v>
      </c>
    </row>
    <row r="4" spans="1:3" x14ac:dyDescent="0.25">
      <c r="A4" t="s">
        <v>38</v>
      </c>
      <c r="B4" t="s">
        <v>55</v>
      </c>
      <c r="C4" t="s">
        <v>11</v>
      </c>
    </row>
    <row r="5" spans="1:3" x14ac:dyDescent="0.25">
      <c r="A5" t="s">
        <v>38</v>
      </c>
      <c r="B5" t="s">
        <v>61</v>
      </c>
      <c r="C5" t="s">
        <v>11</v>
      </c>
    </row>
    <row r="6" spans="1:3" x14ac:dyDescent="0.25">
      <c r="A6" t="s">
        <v>38</v>
      </c>
      <c r="B6" t="s">
        <v>62</v>
      </c>
      <c r="C6" t="s">
        <v>11</v>
      </c>
    </row>
    <row r="7" spans="1:3" x14ac:dyDescent="0.25">
      <c r="A7" t="s">
        <v>38</v>
      </c>
      <c r="B7" t="s">
        <v>64</v>
      </c>
      <c r="C7" t="s">
        <v>11</v>
      </c>
    </row>
    <row r="8" spans="1:3" x14ac:dyDescent="0.25">
      <c r="A8" t="s">
        <v>38</v>
      </c>
      <c r="B8" t="s">
        <v>65</v>
      </c>
      <c r="C8" t="s">
        <v>11</v>
      </c>
    </row>
    <row r="9" spans="1:3" x14ac:dyDescent="0.25">
      <c r="A9" t="s">
        <v>38</v>
      </c>
      <c r="B9" t="s">
        <v>54</v>
      </c>
      <c r="C9" t="s">
        <v>11</v>
      </c>
    </row>
    <row r="10" spans="1:3" x14ac:dyDescent="0.25">
      <c r="A10" t="s">
        <v>38</v>
      </c>
      <c r="B10" t="s">
        <v>66</v>
      </c>
      <c r="C10" t="s">
        <v>11</v>
      </c>
    </row>
    <row r="11" spans="1:3" x14ac:dyDescent="0.25">
      <c r="A11" t="s">
        <v>38</v>
      </c>
      <c r="B11" t="s">
        <v>67</v>
      </c>
      <c r="C11" t="s">
        <v>11</v>
      </c>
    </row>
    <row r="12" spans="1:3" x14ac:dyDescent="0.25">
      <c r="A12" t="s">
        <v>38</v>
      </c>
      <c r="B12" t="s">
        <v>44</v>
      </c>
      <c r="C12" t="s">
        <v>11</v>
      </c>
    </row>
    <row r="13" spans="1:3" x14ac:dyDescent="0.25">
      <c r="A13" t="s">
        <v>38</v>
      </c>
      <c r="B13" t="s">
        <v>68</v>
      </c>
      <c r="C13" t="s">
        <v>11</v>
      </c>
    </row>
    <row r="14" spans="1:3" x14ac:dyDescent="0.25">
      <c r="A14" t="s">
        <v>38</v>
      </c>
      <c r="B14" t="s">
        <v>46</v>
      </c>
      <c r="C14" t="s">
        <v>11</v>
      </c>
    </row>
    <row r="15" spans="1:3" x14ac:dyDescent="0.25">
      <c r="A15" t="s">
        <v>38</v>
      </c>
      <c r="B15" t="s">
        <v>43</v>
      </c>
      <c r="C15" t="s">
        <v>11</v>
      </c>
    </row>
    <row r="16" spans="1:3" x14ac:dyDescent="0.25">
      <c r="A16" t="s">
        <v>38</v>
      </c>
      <c r="B16" t="s">
        <v>69</v>
      </c>
      <c r="C16" t="s">
        <v>11</v>
      </c>
    </row>
    <row r="17" spans="1:3" x14ac:dyDescent="0.25">
      <c r="A17" t="s">
        <v>38</v>
      </c>
      <c r="B17" t="s">
        <v>71</v>
      </c>
      <c r="C17" t="s">
        <v>11</v>
      </c>
    </row>
    <row r="18" spans="1:3" x14ac:dyDescent="0.25">
      <c r="A18" t="s">
        <v>38</v>
      </c>
      <c r="B18" t="s">
        <v>93</v>
      </c>
      <c r="C18" t="s">
        <v>11</v>
      </c>
    </row>
    <row r="19" spans="1:3" x14ac:dyDescent="0.25">
      <c r="A19" t="s">
        <v>38</v>
      </c>
      <c r="B19" t="s">
        <v>102</v>
      </c>
      <c r="C19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2"/>
  <sheetViews>
    <sheetView workbookViewId="0"/>
  </sheetViews>
  <sheetFormatPr defaultRowHeight="15" x14ac:dyDescent="0.25"/>
  <cols>
    <col min="1" max="1" width="27.140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12</v>
      </c>
      <c r="B2" t="s">
        <v>29</v>
      </c>
      <c r="C2" t="s">
        <v>11</v>
      </c>
    </row>
    <row r="3" spans="1:3" x14ac:dyDescent="0.25">
      <c r="A3" t="s">
        <v>12</v>
      </c>
      <c r="B3" t="s">
        <v>30</v>
      </c>
      <c r="C3" t="s">
        <v>9</v>
      </c>
    </row>
    <row r="4" spans="1:3" x14ac:dyDescent="0.25">
      <c r="A4" t="s">
        <v>12</v>
      </c>
      <c r="B4" t="s">
        <v>26</v>
      </c>
      <c r="C4" t="s">
        <v>9</v>
      </c>
    </row>
    <row r="5" spans="1:3" x14ac:dyDescent="0.25">
      <c r="A5" t="s">
        <v>12</v>
      </c>
      <c r="B5" t="s">
        <v>27</v>
      </c>
      <c r="C5" t="s">
        <v>9</v>
      </c>
    </row>
    <row r="6" spans="1:3" x14ac:dyDescent="0.25">
      <c r="A6" t="s">
        <v>12</v>
      </c>
      <c r="B6" t="s">
        <v>29</v>
      </c>
      <c r="C6" t="s">
        <v>9</v>
      </c>
    </row>
    <row r="7" spans="1:3" x14ac:dyDescent="0.25">
      <c r="A7" t="s">
        <v>12</v>
      </c>
      <c r="B7" t="s">
        <v>15</v>
      </c>
      <c r="C7" t="s">
        <v>9</v>
      </c>
    </row>
    <row r="8" spans="1:3" x14ac:dyDescent="0.25">
      <c r="A8" t="s">
        <v>12</v>
      </c>
      <c r="B8" t="s">
        <v>18</v>
      </c>
      <c r="C8" t="s">
        <v>9</v>
      </c>
    </row>
    <row r="9" spans="1:3" x14ac:dyDescent="0.25">
      <c r="A9" t="s">
        <v>12</v>
      </c>
      <c r="B9" t="s">
        <v>32</v>
      </c>
      <c r="C9" t="s">
        <v>9</v>
      </c>
    </row>
    <row r="10" spans="1:3" x14ac:dyDescent="0.25">
      <c r="A10" t="s">
        <v>12</v>
      </c>
      <c r="B10" t="s">
        <v>17</v>
      </c>
      <c r="C10" t="s">
        <v>9</v>
      </c>
    </row>
    <row r="11" spans="1:3" x14ac:dyDescent="0.25">
      <c r="A11" t="s">
        <v>12</v>
      </c>
      <c r="B11" t="s">
        <v>16</v>
      </c>
      <c r="C11" t="s">
        <v>11</v>
      </c>
    </row>
    <row r="12" spans="1:3" x14ac:dyDescent="0.25">
      <c r="A12" t="s">
        <v>12</v>
      </c>
      <c r="B12" t="s">
        <v>33</v>
      </c>
      <c r="C12" t="s">
        <v>11</v>
      </c>
    </row>
    <row r="13" spans="1:3" x14ac:dyDescent="0.25">
      <c r="A13" t="s">
        <v>12</v>
      </c>
      <c r="B13" t="s">
        <v>27</v>
      </c>
      <c r="C13" t="s">
        <v>11</v>
      </c>
    </row>
    <row r="14" spans="1:3" x14ac:dyDescent="0.25">
      <c r="A14" t="s">
        <v>12</v>
      </c>
      <c r="B14" t="s">
        <v>34</v>
      </c>
      <c r="C14" t="s">
        <v>11</v>
      </c>
    </row>
    <row r="15" spans="1:3" x14ac:dyDescent="0.25">
      <c r="A15" t="s">
        <v>12</v>
      </c>
      <c r="B15" t="s">
        <v>13</v>
      </c>
      <c r="C15" t="s">
        <v>11</v>
      </c>
    </row>
    <row r="16" spans="1:3" x14ac:dyDescent="0.25">
      <c r="A16" t="s">
        <v>12</v>
      </c>
      <c r="B16" t="s">
        <v>18</v>
      </c>
      <c r="C16" t="s">
        <v>11</v>
      </c>
    </row>
    <row r="17" spans="1:3" x14ac:dyDescent="0.25">
      <c r="A17" t="s">
        <v>12</v>
      </c>
      <c r="B17" t="s">
        <v>17</v>
      </c>
      <c r="C17" t="s">
        <v>11</v>
      </c>
    </row>
    <row r="18" spans="1:3" x14ac:dyDescent="0.25">
      <c r="A18" t="s">
        <v>12</v>
      </c>
      <c r="B18" t="s">
        <v>26</v>
      </c>
      <c r="C18" t="s">
        <v>11</v>
      </c>
    </row>
    <row r="19" spans="1:3" x14ac:dyDescent="0.25">
      <c r="A19" t="s">
        <v>12</v>
      </c>
      <c r="B19" t="s">
        <v>16</v>
      </c>
      <c r="C19" t="s">
        <v>9</v>
      </c>
    </row>
    <row r="20" spans="1:3" x14ac:dyDescent="0.25">
      <c r="A20" t="s">
        <v>12</v>
      </c>
      <c r="B20" t="s">
        <v>15</v>
      </c>
      <c r="C20" t="s">
        <v>11</v>
      </c>
    </row>
    <row r="21" spans="1:3" x14ac:dyDescent="0.25">
      <c r="A21" t="s">
        <v>12</v>
      </c>
      <c r="B21" t="s">
        <v>36</v>
      </c>
      <c r="C21" t="s">
        <v>9</v>
      </c>
    </row>
    <row r="22" spans="1:3" x14ac:dyDescent="0.25">
      <c r="A22" t="s">
        <v>12</v>
      </c>
      <c r="B22" t="s">
        <v>25</v>
      </c>
      <c r="C22" t="s">
        <v>9</v>
      </c>
    </row>
    <row r="23" spans="1:3" x14ac:dyDescent="0.25">
      <c r="A23" t="s">
        <v>12</v>
      </c>
      <c r="B23" t="s">
        <v>31</v>
      </c>
      <c r="C23" t="s">
        <v>9</v>
      </c>
    </row>
    <row r="24" spans="1:3" x14ac:dyDescent="0.25">
      <c r="A24" t="s">
        <v>12</v>
      </c>
      <c r="B24" t="s">
        <v>63</v>
      </c>
      <c r="C24" t="s">
        <v>9</v>
      </c>
    </row>
    <row r="25" spans="1:3" x14ac:dyDescent="0.25">
      <c r="A25" t="s">
        <v>12</v>
      </c>
      <c r="B25" t="s">
        <v>41</v>
      </c>
      <c r="C25" t="s">
        <v>9</v>
      </c>
    </row>
    <row r="26" spans="1:3" x14ac:dyDescent="0.25">
      <c r="A26" t="s">
        <v>12</v>
      </c>
      <c r="B26" t="s">
        <v>45</v>
      </c>
      <c r="C26" t="s">
        <v>9</v>
      </c>
    </row>
    <row r="27" spans="1:3" x14ac:dyDescent="0.25">
      <c r="A27" t="s">
        <v>12</v>
      </c>
      <c r="B27" t="s">
        <v>48</v>
      </c>
      <c r="C27" t="s">
        <v>11</v>
      </c>
    </row>
    <row r="28" spans="1:3" x14ac:dyDescent="0.25">
      <c r="A28" t="s">
        <v>12</v>
      </c>
      <c r="B28" t="s">
        <v>45</v>
      </c>
      <c r="C28" t="s">
        <v>11</v>
      </c>
    </row>
    <row r="29" spans="1:3" x14ac:dyDescent="0.25">
      <c r="A29" t="s">
        <v>12</v>
      </c>
      <c r="B29" t="s">
        <v>47</v>
      </c>
      <c r="C29" t="s">
        <v>11</v>
      </c>
    </row>
    <row r="30" spans="1:3" x14ac:dyDescent="0.25">
      <c r="A30" t="s">
        <v>12</v>
      </c>
      <c r="B30" t="s">
        <v>49</v>
      </c>
      <c r="C30" t="s">
        <v>11</v>
      </c>
    </row>
    <row r="31" spans="1:3" x14ac:dyDescent="0.25">
      <c r="A31" t="s">
        <v>12</v>
      </c>
      <c r="B31" t="s">
        <v>50</v>
      </c>
      <c r="C31" t="s">
        <v>11</v>
      </c>
    </row>
    <row r="32" spans="1:3" x14ac:dyDescent="0.25">
      <c r="A32" t="s">
        <v>12</v>
      </c>
      <c r="B32" t="s">
        <v>48</v>
      </c>
      <c r="C32" t="s">
        <v>9</v>
      </c>
    </row>
    <row r="33" spans="1:3" x14ac:dyDescent="0.25">
      <c r="A33" t="s">
        <v>12</v>
      </c>
      <c r="B33" t="s">
        <v>52</v>
      </c>
      <c r="C33" t="s">
        <v>9</v>
      </c>
    </row>
    <row r="34" spans="1:3" x14ac:dyDescent="0.25">
      <c r="A34" t="s">
        <v>12</v>
      </c>
      <c r="B34" t="s">
        <v>51</v>
      </c>
      <c r="C34" t="s">
        <v>9</v>
      </c>
    </row>
    <row r="35" spans="1:3" x14ac:dyDescent="0.25">
      <c r="A35" t="s">
        <v>12</v>
      </c>
      <c r="B35" t="s">
        <v>41</v>
      </c>
      <c r="C35" t="s">
        <v>11</v>
      </c>
    </row>
    <row r="36" spans="1:3" x14ac:dyDescent="0.25">
      <c r="A36" t="s">
        <v>12</v>
      </c>
      <c r="B36" t="s">
        <v>50</v>
      </c>
      <c r="C36" t="s">
        <v>9</v>
      </c>
    </row>
    <row r="37" spans="1:3" x14ac:dyDescent="0.25">
      <c r="A37" t="s">
        <v>12</v>
      </c>
      <c r="B37" t="s">
        <v>53</v>
      </c>
      <c r="C37" t="s">
        <v>9</v>
      </c>
    </row>
    <row r="38" spans="1:3" x14ac:dyDescent="0.25">
      <c r="A38" t="s">
        <v>12</v>
      </c>
      <c r="B38" t="s">
        <v>56</v>
      </c>
      <c r="C38" t="s">
        <v>9</v>
      </c>
    </row>
    <row r="39" spans="1:3" x14ac:dyDescent="0.25">
      <c r="A39" t="s">
        <v>12</v>
      </c>
      <c r="B39" t="s">
        <v>49</v>
      </c>
      <c r="C39" t="s">
        <v>9</v>
      </c>
    </row>
    <row r="40" spans="1:3" x14ac:dyDescent="0.25">
      <c r="A40" t="s">
        <v>12</v>
      </c>
      <c r="B40" t="s">
        <v>78</v>
      </c>
      <c r="C40" t="s">
        <v>11</v>
      </c>
    </row>
    <row r="41" spans="1:3" x14ac:dyDescent="0.25">
      <c r="A41" t="s">
        <v>12</v>
      </c>
      <c r="B41" t="s">
        <v>72</v>
      </c>
      <c r="C41" t="s">
        <v>11</v>
      </c>
    </row>
    <row r="42" spans="1:3" x14ac:dyDescent="0.25">
      <c r="A42" t="s">
        <v>12</v>
      </c>
      <c r="B42" t="s">
        <v>85</v>
      </c>
      <c r="C42" t="s">
        <v>9</v>
      </c>
    </row>
    <row r="43" spans="1:3" x14ac:dyDescent="0.25">
      <c r="A43" t="s">
        <v>12</v>
      </c>
      <c r="B43" t="s">
        <v>81</v>
      </c>
      <c r="C43" t="s">
        <v>9</v>
      </c>
    </row>
    <row r="44" spans="1:3" x14ac:dyDescent="0.25">
      <c r="A44" t="s">
        <v>12</v>
      </c>
      <c r="B44" t="s">
        <v>84</v>
      </c>
      <c r="C44" t="s">
        <v>9</v>
      </c>
    </row>
    <row r="45" spans="1:3" x14ac:dyDescent="0.25">
      <c r="A45" t="s">
        <v>12</v>
      </c>
      <c r="B45" t="s">
        <v>74</v>
      </c>
      <c r="C45" t="s">
        <v>9</v>
      </c>
    </row>
    <row r="46" spans="1:3" x14ac:dyDescent="0.25">
      <c r="A46" t="s">
        <v>12</v>
      </c>
      <c r="B46" t="s">
        <v>82</v>
      </c>
      <c r="C46" t="s">
        <v>9</v>
      </c>
    </row>
    <row r="47" spans="1:3" x14ac:dyDescent="0.25">
      <c r="A47" t="s">
        <v>12</v>
      </c>
      <c r="B47" t="s">
        <v>80</v>
      </c>
      <c r="C47" t="s">
        <v>9</v>
      </c>
    </row>
    <row r="48" spans="1:3" x14ac:dyDescent="0.25">
      <c r="A48" t="s">
        <v>12</v>
      </c>
      <c r="B48" t="s">
        <v>90</v>
      </c>
      <c r="C48" t="s">
        <v>9</v>
      </c>
    </row>
    <row r="49" spans="1:3" x14ac:dyDescent="0.25">
      <c r="A49" t="s">
        <v>12</v>
      </c>
      <c r="B49" t="s">
        <v>75</v>
      </c>
      <c r="C49" t="s">
        <v>9</v>
      </c>
    </row>
    <row r="50" spans="1:3" x14ac:dyDescent="0.25">
      <c r="A50" t="s">
        <v>12</v>
      </c>
      <c r="B50" t="s">
        <v>76</v>
      </c>
      <c r="C50" t="s">
        <v>9</v>
      </c>
    </row>
    <row r="51" spans="1:3" x14ac:dyDescent="0.25">
      <c r="A51" t="s">
        <v>12</v>
      </c>
      <c r="B51" t="s">
        <v>77</v>
      </c>
      <c r="C51" t="s">
        <v>9</v>
      </c>
    </row>
    <row r="52" spans="1:3" x14ac:dyDescent="0.25">
      <c r="A52" t="s">
        <v>12</v>
      </c>
      <c r="B52" t="s">
        <v>72</v>
      </c>
      <c r="C52" t="s">
        <v>9</v>
      </c>
    </row>
    <row r="53" spans="1:3" x14ac:dyDescent="0.25">
      <c r="A53" t="s">
        <v>12</v>
      </c>
      <c r="B53" t="s">
        <v>88</v>
      </c>
      <c r="C53" t="s">
        <v>9</v>
      </c>
    </row>
    <row r="54" spans="1:3" x14ac:dyDescent="0.25">
      <c r="A54" t="s">
        <v>12</v>
      </c>
      <c r="B54" t="s">
        <v>78</v>
      </c>
      <c r="C54" t="s">
        <v>9</v>
      </c>
    </row>
    <row r="55" spans="1:3" x14ac:dyDescent="0.25">
      <c r="A55" t="s">
        <v>12</v>
      </c>
      <c r="B55" t="s">
        <v>89</v>
      </c>
      <c r="C55" t="s">
        <v>9</v>
      </c>
    </row>
    <row r="56" spans="1:3" x14ac:dyDescent="0.25">
      <c r="A56" t="s">
        <v>12</v>
      </c>
      <c r="B56" t="s">
        <v>92</v>
      </c>
      <c r="C56" t="s">
        <v>9</v>
      </c>
    </row>
    <row r="57" spans="1:3" x14ac:dyDescent="0.25">
      <c r="A57" t="s">
        <v>12</v>
      </c>
      <c r="B57" t="s">
        <v>83</v>
      </c>
      <c r="C57" t="s">
        <v>11</v>
      </c>
    </row>
    <row r="58" spans="1:3" x14ac:dyDescent="0.25">
      <c r="A58" t="s">
        <v>12</v>
      </c>
      <c r="B58" t="s">
        <v>74</v>
      </c>
      <c r="C58" t="s">
        <v>11</v>
      </c>
    </row>
    <row r="59" spans="1:3" x14ac:dyDescent="0.25">
      <c r="A59" t="s">
        <v>12</v>
      </c>
      <c r="B59" t="s">
        <v>81</v>
      </c>
      <c r="C59" t="s">
        <v>11</v>
      </c>
    </row>
    <row r="60" spans="1:3" x14ac:dyDescent="0.25">
      <c r="A60" t="s">
        <v>12</v>
      </c>
      <c r="B60" t="s">
        <v>82</v>
      </c>
      <c r="C60" t="s">
        <v>11</v>
      </c>
    </row>
    <row r="61" spans="1:3" x14ac:dyDescent="0.25">
      <c r="A61" t="s">
        <v>12</v>
      </c>
      <c r="B61" t="s">
        <v>80</v>
      </c>
      <c r="C61" t="s">
        <v>11</v>
      </c>
    </row>
    <row r="62" spans="1:3" x14ac:dyDescent="0.25">
      <c r="A62" t="s">
        <v>12</v>
      </c>
      <c r="B62" t="s">
        <v>90</v>
      </c>
      <c r="C62" t="s">
        <v>11</v>
      </c>
    </row>
    <row r="63" spans="1:3" x14ac:dyDescent="0.25">
      <c r="A63" t="s">
        <v>12</v>
      </c>
      <c r="B63" t="s">
        <v>91</v>
      </c>
      <c r="C63" t="s">
        <v>9</v>
      </c>
    </row>
    <row r="64" spans="1:3" x14ac:dyDescent="0.25">
      <c r="A64" t="s">
        <v>12</v>
      </c>
      <c r="B64" t="s">
        <v>86</v>
      </c>
      <c r="C64" t="s">
        <v>9</v>
      </c>
    </row>
    <row r="65" spans="1:3" x14ac:dyDescent="0.25">
      <c r="A65" t="s">
        <v>12</v>
      </c>
      <c r="B65" t="s">
        <v>87</v>
      </c>
      <c r="C65" t="s">
        <v>9</v>
      </c>
    </row>
    <row r="66" spans="1:3" x14ac:dyDescent="0.25">
      <c r="A66" t="s">
        <v>12</v>
      </c>
      <c r="B66" t="s">
        <v>79</v>
      </c>
      <c r="C66" t="s">
        <v>9</v>
      </c>
    </row>
    <row r="67" spans="1:3" x14ac:dyDescent="0.25">
      <c r="A67" t="s">
        <v>12</v>
      </c>
      <c r="B67" t="s">
        <v>106</v>
      </c>
      <c r="C67" t="s">
        <v>11</v>
      </c>
    </row>
    <row r="68" spans="1:3" x14ac:dyDescent="0.25">
      <c r="A68" t="s">
        <v>12</v>
      </c>
      <c r="B68" t="s">
        <v>97</v>
      </c>
      <c r="C68" t="s">
        <v>11</v>
      </c>
    </row>
    <row r="69" spans="1:3" x14ac:dyDescent="0.25">
      <c r="A69" t="s">
        <v>12</v>
      </c>
      <c r="B69" t="s">
        <v>96</v>
      </c>
      <c r="C69" t="s">
        <v>11</v>
      </c>
    </row>
    <row r="70" spans="1:3" x14ac:dyDescent="0.25">
      <c r="A70" t="s">
        <v>12</v>
      </c>
      <c r="B70" t="s">
        <v>115</v>
      </c>
      <c r="C70" t="s">
        <v>9</v>
      </c>
    </row>
    <row r="71" spans="1:3" x14ac:dyDescent="0.25">
      <c r="A71" t="s">
        <v>12</v>
      </c>
      <c r="B71" t="s">
        <v>98</v>
      </c>
      <c r="C71" t="s">
        <v>9</v>
      </c>
    </row>
    <row r="72" spans="1:3" x14ac:dyDescent="0.25">
      <c r="A72" t="s">
        <v>12</v>
      </c>
      <c r="B72" t="s">
        <v>97</v>
      </c>
      <c r="C72" t="s">
        <v>9</v>
      </c>
    </row>
    <row r="73" spans="1:3" x14ac:dyDescent="0.25">
      <c r="A73" t="s">
        <v>12</v>
      </c>
      <c r="B73" t="s">
        <v>106</v>
      </c>
      <c r="C73" t="s">
        <v>9</v>
      </c>
    </row>
    <row r="74" spans="1:3" x14ac:dyDescent="0.25">
      <c r="A74" t="s">
        <v>12</v>
      </c>
      <c r="B74" t="s">
        <v>96</v>
      </c>
      <c r="C74" t="s">
        <v>9</v>
      </c>
    </row>
    <row r="75" spans="1:3" x14ac:dyDescent="0.25">
      <c r="A75" t="s">
        <v>12</v>
      </c>
      <c r="B75" t="s">
        <v>117</v>
      </c>
      <c r="C75" t="s">
        <v>9</v>
      </c>
    </row>
    <row r="76" spans="1:3" x14ac:dyDescent="0.25">
      <c r="A76" t="s">
        <v>12</v>
      </c>
      <c r="B76" t="s">
        <v>124</v>
      </c>
      <c r="C76" t="s">
        <v>9</v>
      </c>
    </row>
    <row r="77" spans="1:3" x14ac:dyDescent="0.25">
      <c r="A77" t="s">
        <v>12</v>
      </c>
      <c r="B77" t="s">
        <v>121</v>
      </c>
      <c r="C77" t="s">
        <v>9</v>
      </c>
    </row>
    <row r="78" spans="1:3" x14ac:dyDescent="0.25">
      <c r="A78" t="s">
        <v>12</v>
      </c>
      <c r="B78" t="s">
        <v>123</v>
      </c>
      <c r="C78" t="s">
        <v>11</v>
      </c>
    </row>
    <row r="79" spans="1:3" x14ac:dyDescent="0.25">
      <c r="A79" t="s">
        <v>12</v>
      </c>
      <c r="B79" t="s">
        <v>123</v>
      </c>
      <c r="C79" t="s">
        <v>9</v>
      </c>
    </row>
    <row r="80" spans="1:3" x14ac:dyDescent="0.25">
      <c r="A80" t="s">
        <v>12</v>
      </c>
      <c r="B80" t="s">
        <v>121</v>
      </c>
      <c r="C80" t="s">
        <v>11</v>
      </c>
    </row>
    <row r="81" spans="1:3" x14ac:dyDescent="0.25">
      <c r="A81" t="s">
        <v>12</v>
      </c>
      <c r="B81" t="s">
        <v>120</v>
      </c>
      <c r="C81" t="s">
        <v>9</v>
      </c>
    </row>
    <row r="82" spans="1:3" x14ac:dyDescent="0.25">
      <c r="A82" t="s">
        <v>12</v>
      </c>
      <c r="B82" t="s">
        <v>122</v>
      </c>
      <c r="C82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2"/>
  <sheetViews>
    <sheetView workbookViewId="0"/>
  </sheetViews>
  <sheetFormatPr defaultRowHeight="15" x14ac:dyDescent="0.25"/>
  <cols>
    <col min="1" max="1" width="21.5703125" bestFit="1" customWidth="1"/>
    <col min="2" max="2" width="30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</v>
      </c>
      <c r="B2" t="s">
        <v>23</v>
      </c>
      <c r="C2" t="s">
        <v>11</v>
      </c>
    </row>
    <row r="3" spans="1:3" x14ac:dyDescent="0.25">
      <c r="A3" t="s">
        <v>14</v>
      </c>
      <c r="B3" t="s">
        <v>20</v>
      </c>
      <c r="C3" t="s">
        <v>9</v>
      </c>
    </row>
    <row r="4" spans="1:3" x14ac:dyDescent="0.25">
      <c r="A4" t="s">
        <v>14</v>
      </c>
      <c r="B4" t="s">
        <v>19</v>
      </c>
      <c r="C4" t="s">
        <v>9</v>
      </c>
    </row>
    <row r="5" spans="1:3" x14ac:dyDescent="0.25">
      <c r="A5" t="s">
        <v>14</v>
      </c>
      <c r="B5" t="s">
        <v>22</v>
      </c>
      <c r="C5" t="s">
        <v>9</v>
      </c>
    </row>
    <row r="6" spans="1:3" x14ac:dyDescent="0.25">
      <c r="A6" t="s">
        <v>14</v>
      </c>
      <c r="B6" t="s">
        <v>21</v>
      </c>
      <c r="C6" t="s">
        <v>9</v>
      </c>
    </row>
    <row r="7" spans="1:3" x14ac:dyDescent="0.25">
      <c r="A7" t="s">
        <v>14</v>
      </c>
      <c r="B7" t="s">
        <v>23</v>
      </c>
      <c r="C7" t="s">
        <v>9</v>
      </c>
    </row>
    <row r="8" spans="1:3" x14ac:dyDescent="0.25">
      <c r="A8" t="s">
        <v>14</v>
      </c>
      <c r="B8" t="s">
        <v>24</v>
      </c>
      <c r="C8" t="s">
        <v>9</v>
      </c>
    </row>
    <row r="9" spans="1:3" x14ac:dyDescent="0.25">
      <c r="A9" t="s">
        <v>14</v>
      </c>
      <c r="B9" t="s">
        <v>28</v>
      </c>
      <c r="C9" t="s">
        <v>9</v>
      </c>
    </row>
    <row r="10" spans="1:3" x14ac:dyDescent="0.25">
      <c r="A10" t="s">
        <v>14</v>
      </c>
      <c r="B10" t="s">
        <v>35</v>
      </c>
      <c r="C10" t="s">
        <v>9</v>
      </c>
    </row>
    <row r="11" spans="1:3" x14ac:dyDescent="0.25">
      <c r="A11" t="s">
        <v>14</v>
      </c>
      <c r="B11" t="s">
        <v>20</v>
      </c>
      <c r="C11" t="s">
        <v>11</v>
      </c>
    </row>
    <row r="12" spans="1:3" x14ac:dyDescent="0.25">
      <c r="A12" t="s">
        <v>14</v>
      </c>
      <c r="B12" t="s">
        <v>19</v>
      </c>
      <c r="C12" t="s">
        <v>11</v>
      </c>
    </row>
    <row r="13" spans="1:3" x14ac:dyDescent="0.25">
      <c r="A13" t="s">
        <v>14</v>
      </c>
      <c r="B13" t="s">
        <v>21</v>
      </c>
      <c r="C13" t="s">
        <v>11</v>
      </c>
    </row>
    <row r="14" spans="1:3" x14ac:dyDescent="0.25">
      <c r="A14" t="s">
        <v>14</v>
      </c>
      <c r="B14" t="s">
        <v>24</v>
      </c>
      <c r="C14" t="s">
        <v>11</v>
      </c>
    </row>
    <row r="15" spans="1:3" x14ac:dyDescent="0.25">
      <c r="A15" t="s">
        <v>14</v>
      </c>
      <c r="B15" t="s">
        <v>28</v>
      </c>
      <c r="C15" t="s">
        <v>11</v>
      </c>
    </row>
    <row r="16" spans="1:3" x14ac:dyDescent="0.25">
      <c r="A16" t="s">
        <v>14</v>
      </c>
      <c r="B16" t="s">
        <v>35</v>
      </c>
      <c r="C16" t="s">
        <v>11</v>
      </c>
    </row>
    <row r="17" spans="1:3" x14ac:dyDescent="0.25">
      <c r="A17" t="s">
        <v>14</v>
      </c>
      <c r="B17" t="s">
        <v>22</v>
      </c>
      <c r="C17" t="s">
        <v>11</v>
      </c>
    </row>
    <row r="18" spans="1:3" x14ac:dyDescent="0.25">
      <c r="A18" t="s">
        <v>14</v>
      </c>
      <c r="B18" t="s">
        <v>42</v>
      </c>
      <c r="C18" t="s">
        <v>9</v>
      </c>
    </row>
    <row r="19" spans="1:3" x14ac:dyDescent="0.25">
      <c r="A19" t="s">
        <v>14</v>
      </c>
      <c r="B19" t="s">
        <v>42</v>
      </c>
      <c r="C19" t="s">
        <v>11</v>
      </c>
    </row>
    <row r="20" spans="1:3" x14ac:dyDescent="0.25">
      <c r="A20" t="s">
        <v>14</v>
      </c>
      <c r="B20" t="s">
        <v>59</v>
      </c>
      <c r="C20" t="s">
        <v>9</v>
      </c>
    </row>
    <row r="21" spans="1:3" x14ac:dyDescent="0.25">
      <c r="A21" t="s">
        <v>14</v>
      </c>
      <c r="B21" t="s">
        <v>58</v>
      </c>
      <c r="C21" t="s">
        <v>9</v>
      </c>
    </row>
    <row r="22" spans="1:3" x14ac:dyDescent="0.25">
      <c r="A22" t="s">
        <v>14</v>
      </c>
      <c r="B22" t="s">
        <v>70</v>
      </c>
      <c r="C22" t="s">
        <v>9</v>
      </c>
    </row>
    <row r="23" spans="1:3" x14ac:dyDescent="0.25">
      <c r="A23" t="s">
        <v>14</v>
      </c>
      <c r="B23" t="s">
        <v>101</v>
      </c>
      <c r="C23" t="s">
        <v>11</v>
      </c>
    </row>
    <row r="24" spans="1:3" x14ac:dyDescent="0.25">
      <c r="A24" t="s">
        <v>14</v>
      </c>
      <c r="B24" t="s">
        <v>105</v>
      </c>
      <c r="C24" t="s">
        <v>11</v>
      </c>
    </row>
    <row r="25" spans="1:3" x14ac:dyDescent="0.25">
      <c r="A25" t="s">
        <v>14</v>
      </c>
      <c r="B25" t="s">
        <v>100</v>
      </c>
      <c r="C25" t="s">
        <v>11</v>
      </c>
    </row>
    <row r="26" spans="1:3" x14ac:dyDescent="0.25">
      <c r="A26" t="s">
        <v>14</v>
      </c>
      <c r="B26" t="s">
        <v>99</v>
      </c>
      <c r="C26" t="s">
        <v>11</v>
      </c>
    </row>
    <row r="27" spans="1:3" x14ac:dyDescent="0.25">
      <c r="A27" t="s">
        <v>14</v>
      </c>
      <c r="B27" t="s">
        <v>95</v>
      </c>
      <c r="C27" t="s">
        <v>9</v>
      </c>
    </row>
    <row r="28" spans="1:3" x14ac:dyDescent="0.25">
      <c r="A28" t="s">
        <v>14</v>
      </c>
      <c r="B28" t="s">
        <v>95</v>
      </c>
      <c r="C28" t="s">
        <v>11</v>
      </c>
    </row>
    <row r="29" spans="1:3" x14ac:dyDescent="0.25">
      <c r="A29" t="s">
        <v>14</v>
      </c>
      <c r="B29" t="s">
        <v>103</v>
      </c>
      <c r="C29" t="s">
        <v>9</v>
      </c>
    </row>
    <row r="30" spans="1:3" x14ac:dyDescent="0.25">
      <c r="A30" t="s">
        <v>14</v>
      </c>
      <c r="B30" t="s">
        <v>103</v>
      </c>
      <c r="C30" t="s">
        <v>11</v>
      </c>
    </row>
    <row r="31" spans="1:3" x14ac:dyDescent="0.25">
      <c r="A31" t="s">
        <v>14</v>
      </c>
      <c r="B31" t="s">
        <v>108</v>
      </c>
      <c r="C31" t="s">
        <v>9</v>
      </c>
    </row>
    <row r="32" spans="1:3" x14ac:dyDescent="0.25">
      <c r="A32" t="s">
        <v>14</v>
      </c>
      <c r="B32" t="s">
        <v>105</v>
      </c>
      <c r="C32" t="s">
        <v>9</v>
      </c>
    </row>
    <row r="33" spans="1:3" x14ac:dyDescent="0.25">
      <c r="A33" t="s">
        <v>14</v>
      </c>
      <c r="B33" t="s">
        <v>107</v>
      </c>
      <c r="C33" t="s">
        <v>9</v>
      </c>
    </row>
    <row r="34" spans="1:3" x14ac:dyDescent="0.25">
      <c r="A34" t="s">
        <v>14</v>
      </c>
      <c r="B34" t="s">
        <v>114</v>
      </c>
      <c r="C34" t="s">
        <v>9</v>
      </c>
    </row>
    <row r="35" spans="1:3" x14ac:dyDescent="0.25">
      <c r="A35" t="s">
        <v>14</v>
      </c>
      <c r="B35" t="s">
        <v>104</v>
      </c>
      <c r="C35" t="s">
        <v>9</v>
      </c>
    </row>
    <row r="36" spans="1:3" x14ac:dyDescent="0.25">
      <c r="A36" t="s">
        <v>14</v>
      </c>
      <c r="B36" t="s">
        <v>107</v>
      </c>
      <c r="C36" t="s">
        <v>11</v>
      </c>
    </row>
    <row r="37" spans="1:3" x14ac:dyDescent="0.25">
      <c r="A37" t="s">
        <v>14</v>
      </c>
      <c r="B37" t="s">
        <v>109</v>
      </c>
      <c r="C37" t="s">
        <v>11</v>
      </c>
    </row>
    <row r="38" spans="1:3" x14ac:dyDescent="0.25">
      <c r="A38" t="s">
        <v>14</v>
      </c>
      <c r="B38" t="s">
        <v>108</v>
      </c>
      <c r="C38" t="s">
        <v>11</v>
      </c>
    </row>
    <row r="39" spans="1:3" x14ac:dyDescent="0.25">
      <c r="A39" t="s">
        <v>14</v>
      </c>
      <c r="B39" t="s">
        <v>125</v>
      </c>
      <c r="C39" t="s">
        <v>11</v>
      </c>
    </row>
    <row r="40" spans="1:3" x14ac:dyDescent="0.25">
      <c r="A40" t="s">
        <v>14</v>
      </c>
      <c r="B40" t="s">
        <v>128</v>
      </c>
      <c r="C40" t="s">
        <v>11</v>
      </c>
    </row>
    <row r="41" spans="1:3" x14ac:dyDescent="0.25">
      <c r="A41" t="s">
        <v>14</v>
      </c>
      <c r="B41" t="s">
        <v>128</v>
      </c>
      <c r="C41" t="s">
        <v>9</v>
      </c>
    </row>
    <row r="42" spans="1:3" x14ac:dyDescent="0.25">
      <c r="A42" t="s">
        <v>14</v>
      </c>
      <c r="B42" t="s">
        <v>127</v>
      </c>
      <c r="C42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workbookViewId="0"/>
  </sheetViews>
  <sheetFormatPr defaultRowHeight="15" x14ac:dyDescent="0.25"/>
  <cols>
    <col min="1" max="1" width="33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136</v>
      </c>
      <c r="B2" t="s">
        <v>138</v>
      </c>
      <c r="C2" t="s">
        <v>9</v>
      </c>
    </row>
    <row r="3" spans="1:3" x14ac:dyDescent="0.25">
      <c r="A3" t="s">
        <v>136</v>
      </c>
      <c r="B3" t="s">
        <v>146</v>
      </c>
      <c r="C3" t="s">
        <v>9</v>
      </c>
    </row>
    <row r="4" spans="1:3" x14ac:dyDescent="0.25">
      <c r="A4" t="s">
        <v>136</v>
      </c>
      <c r="B4" t="s">
        <v>145</v>
      </c>
      <c r="C4" t="s">
        <v>9</v>
      </c>
    </row>
    <row r="5" spans="1:3" x14ac:dyDescent="0.25">
      <c r="A5" t="s">
        <v>136</v>
      </c>
      <c r="B5" t="s">
        <v>151</v>
      </c>
      <c r="C5" t="s">
        <v>9</v>
      </c>
    </row>
    <row r="6" spans="1:3" x14ac:dyDescent="0.25">
      <c r="A6" t="s">
        <v>136</v>
      </c>
      <c r="B6" t="s">
        <v>140</v>
      </c>
      <c r="C6" t="s">
        <v>9</v>
      </c>
    </row>
    <row r="7" spans="1:3" x14ac:dyDescent="0.25">
      <c r="A7" t="s">
        <v>136</v>
      </c>
      <c r="B7" t="s">
        <v>147</v>
      </c>
      <c r="C7" t="s">
        <v>9</v>
      </c>
    </row>
    <row r="8" spans="1:3" x14ac:dyDescent="0.25">
      <c r="A8" t="s">
        <v>136</v>
      </c>
      <c r="B8" t="s">
        <v>148</v>
      </c>
      <c r="C8" t="s">
        <v>9</v>
      </c>
    </row>
    <row r="9" spans="1:3" x14ac:dyDescent="0.25">
      <c r="A9" t="s">
        <v>136</v>
      </c>
      <c r="B9" t="s">
        <v>133</v>
      </c>
      <c r="C9" t="s">
        <v>9</v>
      </c>
    </row>
    <row r="10" spans="1:3" x14ac:dyDescent="0.25">
      <c r="A10" t="s">
        <v>136</v>
      </c>
      <c r="B10" t="s">
        <v>162</v>
      </c>
      <c r="C10" t="s">
        <v>9</v>
      </c>
    </row>
    <row r="11" spans="1:3" x14ac:dyDescent="0.25">
      <c r="A11" t="s">
        <v>136</v>
      </c>
      <c r="B11" t="s">
        <v>161</v>
      </c>
      <c r="C11" t="s"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workbookViewId="0"/>
  </sheetViews>
  <sheetFormatPr defaultRowHeight="15" x14ac:dyDescent="0.25"/>
  <cols>
    <col min="1" max="1" width="15.7109375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110</v>
      </c>
      <c r="B2" t="s">
        <v>111</v>
      </c>
      <c r="C2" t="s">
        <v>9</v>
      </c>
    </row>
    <row r="3" spans="1:3" x14ac:dyDescent="0.25">
      <c r="A3" t="s">
        <v>110</v>
      </c>
      <c r="B3" t="s">
        <v>113</v>
      </c>
      <c r="C3" t="s">
        <v>9</v>
      </c>
    </row>
    <row r="4" spans="1:3" x14ac:dyDescent="0.25">
      <c r="A4" t="s">
        <v>110</v>
      </c>
      <c r="B4" t="s">
        <v>112</v>
      </c>
      <c r="C4" t="s">
        <v>9</v>
      </c>
    </row>
    <row r="5" spans="1:3" x14ac:dyDescent="0.25">
      <c r="A5" t="s">
        <v>110</v>
      </c>
      <c r="B5" t="s">
        <v>116</v>
      </c>
      <c r="C5" t="s">
        <v>9</v>
      </c>
    </row>
    <row r="6" spans="1:3" x14ac:dyDescent="0.25">
      <c r="A6" t="s">
        <v>110</v>
      </c>
      <c r="B6" t="s">
        <v>118</v>
      </c>
      <c r="C6" t="s">
        <v>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workbookViewId="0"/>
  </sheetViews>
  <sheetFormatPr defaultRowHeight="15" x14ac:dyDescent="0.25"/>
  <cols>
    <col min="1" max="1" width="23.5703125" bestFit="1" customWidth="1"/>
    <col min="2" max="2" width="33.425781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137</v>
      </c>
      <c r="B2" t="s">
        <v>164</v>
      </c>
      <c r="C2" t="s">
        <v>9</v>
      </c>
    </row>
    <row r="3" spans="1:3" x14ac:dyDescent="0.25">
      <c r="A3" t="s">
        <v>137</v>
      </c>
      <c r="B3" t="s">
        <v>174</v>
      </c>
      <c r="C3" t="s">
        <v>11</v>
      </c>
    </row>
    <row r="4" spans="1:3" x14ac:dyDescent="0.25">
      <c r="A4" t="s">
        <v>137</v>
      </c>
      <c r="B4" t="s">
        <v>182</v>
      </c>
      <c r="C4" t="s">
        <v>9</v>
      </c>
    </row>
    <row r="5" spans="1:3" x14ac:dyDescent="0.25">
      <c r="A5" t="s">
        <v>137</v>
      </c>
      <c r="B5" t="s">
        <v>184</v>
      </c>
      <c r="C5" t="s">
        <v>9</v>
      </c>
    </row>
    <row r="6" spans="1:3" x14ac:dyDescent="0.25">
      <c r="A6" t="s">
        <v>137</v>
      </c>
      <c r="B6" t="s">
        <v>183</v>
      </c>
      <c r="C6" t="s">
        <v>9</v>
      </c>
    </row>
    <row r="7" spans="1:3" x14ac:dyDescent="0.25">
      <c r="A7" t="s">
        <v>137</v>
      </c>
      <c r="B7" t="s">
        <v>185</v>
      </c>
      <c r="C7" t="s">
        <v>9</v>
      </c>
    </row>
    <row r="8" spans="1:3" x14ac:dyDescent="0.25">
      <c r="A8" t="s">
        <v>137</v>
      </c>
      <c r="B8" t="s">
        <v>93</v>
      </c>
      <c r="C8" t="s">
        <v>11</v>
      </c>
    </row>
    <row r="9" spans="1:3" x14ac:dyDescent="0.25">
      <c r="A9" t="s">
        <v>137</v>
      </c>
      <c r="B9" t="s">
        <v>189</v>
      </c>
      <c r="C9" t="s">
        <v>9</v>
      </c>
    </row>
    <row r="10" spans="1:3" x14ac:dyDescent="0.25">
      <c r="A10" t="s">
        <v>137</v>
      </c>
      <c r="B10" t="s">
        <v>212</v>
      </c>
      <c r="C10" t="s">
        <v>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workbookViewId="0"/>
  </sheetViews>
  <sheetFormatPr defaultRowHeight="15" x14ac:dyDescent="0.25"/>
  <cols>
    <col min="1" max="1" width="29.28515625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149</v>
      </c>
      <c r="B2" t="s">
        <v>135</v>
      </c>
      <c r="C2" t="s">
        <v>9</v>
      </c>
    </row>
    <row r="3" spans="1:3" x14ac:dyDescent="0.25">
      <c r="A3" t="s">
        <v>149</v>
      </c>
      <c r="B3" t="s">
        <v>19</v>
      </c>
      <c r="C3" t="s">
        <v>9</v>
      </c>
    </row>
    <row r="4" spans="1:3" x14ac:dyDescent="0.25">
      <c r="A4" t="s">
        <v>149</v>
      </c>
      <c r="B4" t="s">
        <v>139</v>
      </c>
      <c r="C4" t="s">
        <v>9</v>
      </c>
    </row>
    <row r="5" spans="1:3" x14ac:dyDescent="0.25">
      <c r="A5" t="s">
        <v>149</v>
      </c>
      <c r="B5" t="s">
        <v>141</v>
      </c>
      <c r="C5" t="s">
        <v>9</v>
      </c>
    </row>
    <row r="6" spans="1:3" x14ac:dyDescent="0.25">
      <c r="A6" t="s">
        <v>149</v>
      </c>
      <c r="B6" t="s">
        <v>20</v>
      </c>
      <c r="C6" t="s">
        <v>9</v>
      </c>
    </row>
    <row r="7" spans="1:3" x14ac:dyDescent="0.25">
      <c r="A7" t="s">
        <v>149</v>
      </c>
      <c r="B7" t="s">
        <v>153</v>
      </c>
      <c r="C7" t="s">
        <v>9</v>
      </c>
    </row>
    <row r="8" spans="1:3" x14ac:dyDescent="0.25">
      <c r="A8" t="s">
        <v>149</v>
      </c>
      <c r="B8" t="s">
        <v>131</v>
      </c>
      <c r="C8" t="s">
        <v>9</v>
      </c>
    </row>
    <row r="9" spans="1:3" x14ac:dyDescent="0.25">
      <c r="A9" t="s">
        <v>149</v>
      </c>
      <c r="B9" t="s">
        <v>154</v>
      </c>
      <c r="C9" t="s">
        <v>9</v>
      </c>
    </row>
    <row r="10" spans="1:3" x14ac:dyDescent="0.25">
      <c r="A10" t="s">
        <v>149</v>
      </c>
      <c r="B10" t="s">
        <v>155</v>
      </c>
      <c r="C10" t="s">
        <v>9</v>
      </c>
    </row>
    <row r="11" spans="1:3" x14ac:dyDescent="0.25">
      <c r="A11" t="s">
        <v>149</v>
      </c>
      <c r="B11" t="s">
        <v>156</v>
      </c>
      <c r="C11" t="s">
        <v>9</v>
      </c>
    </row>
    <row r="12" spans="1:3" x14ac:dyDescent="0.25">
      <c r="A12" t="s">
        <v>149</v>
      </c>
      <c r="B12" t="s">
        <v>142</v>
      </c>
      <c r="C12" t="s">
        <v>9</v>
      </c>
    </row>
    <row r="13" spans="1:3" x14ac:dyDescent="0.25">
      <c r="A13" t="s">
        <v>149</v>
      </c>
      <c r="B13" t="s">
        <v>20</v>
      </c>
      <c r="C13" t="s">
        <v>11</v>
      </c>
    </row>
    <row r="14" spans="1:3" x14ac:dyDescent="0.25">
      <c r="A14" t="s">
        <v>149</v>
      </c>
      <c r="B14" t="s">
        <v>19</v>
      </c>
      <c r="C14" t="s">
        <v>11</v>
      </c>
    </row>
    <row r="15" spans="1:3" x14ac:dyDescent="0.25">
      <c r="A15" t="s">
        <v>149</v>
      </c>
      <c r="B15" t="s">
        <v>153</v>
      </c>
      <c r="C15" t="s">
        <v>11</v>
      </c>
    </row>
    <row r="16" spans="1:3" x14ac:dyDescent="0.25">
      <c r="A16" t="s">
        <v>149</v>
      </c>
      <c r="B16" t="s">
        <v>159</v>
      </c>
      <c r="C16" t="s">
        <v>9</v>
      </c>
    </row>
    <row r="17" spans="1:3" x14ac:dyDescent="0.25">
      <c r="A17" t="s">
        <v>149</v>
      </c>
      <c r="B17" t="s">
        <v>74</v>
      </c>
      <c r="C17" t="s">
        <v>9</v>
      </c>
    </row>
    <row r="18" spans="1:3" x14ac:dyDescent="0.25">
      <c r="A18" t="s">
        <v>149</v>
      </c>
      <c r="B18" t="s">
        <v>81</v>
      </c>
      <c r="C18" t="s">
        <v>9</v>
      </c>
    </row>
    <row r="19" spans="1:3" x14ac:dyDescent="0.25">
      <c r="A19" t="s">
        <v>149</v>
      </c>
      <c r="B19" t="s">
        <v>78</v>
      </c>
      <c r="C19" t="s">
        <v>9</v>
      </c>
    </row>
    <row r="20" spans="1:3" x14ac:dyDescent="0.25">
      <c r="A20" t="s">
        <v>149</v>
      </c>
      <c r="B20" t="s">
        <v>181</v>
      </c>
      <c r="C20" t="s">
        <v>9</v>
      </c>
    </row>
    <row r="21" spans="1:3" x14ac:dyDescent="0.25">
      <c r="A21" t="s">
        <v>149</v>
      </c>
      <c r="B21" t="s">
        <v>186</v>
      </c>
      <c r="C21" t="s">
        <v>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1"/>
  <sheetViews>
    <sheetView workbookViewId="0"/>
  </sheetViews>
  <sheetFormatPr defaultRowHeight="15" x14ac:dyDescent="0.25"/>
  <cols>
    <col min="1" max="1" width="29.28515625" bestFit="1" customWidth="1"/>
    <col min="2" max="2" width="34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143</v>
      </c>
      <c r="B2" t="s">
        <v>132</v>
      </c>
      <c r="C2" t="s">
        <v>9</v>
      </c>
    </row>
    <row r="3" spans="1:3" x14ac:dyDescent="0.25">
      <c r="A3" t="s">
        <v>143</v>
      </c>
      <c r="B3" t="s">
        <v>18</v>
      </c>
      <c r="C3" t="s">
        <v>9</v>
      </c>
    </row>
    <row r="4" spans="1:3" x14ac:dyDescent="0.25">
      <c r="A4" t="s">
        <v>143</v>
      </c>
      <c r="B4" t="s">
        <v>144</v>
      </c>
      <c r="C4" t="s">
        <v>9</v>
      </c>
    </row>
    <row r="5" spans="1:3" x14ac:dyDescent="0.25">
      <c r="A5" t="s">
        <v>143</v>
      </c>
      <c r="B5" t="s">
        <v>150</v>
      </c>
      <c r="C5" t="s">
        <v>9</v>
      </c>
    </row>
    <row r="6" spans="1:3" x14ac:dyDescent="0.25">
      <c r="A6" t="s">
        <v>143</v>
      </c>
      <c r="B6" t="s">
        <v>19</v>
      </c>
      <c r="C6" t="s">
        <v>9</v>
      </c>
    </row>
    <row r="7" spans="1:3" x14ac:dyDescent="0.25">
      <c r="A7" t="s">
        <v>143</v>
      </c>
      <c r="B7" t="s">
        <v>152</v>
      </c>
      <c r="C7" t="s">
        <v>9</v>
      </c>
    </row>
    <row r="8" spans="1:3" x14ac:dyDescent="0.25">
      <c r="A8" t="s">
        <v>143</v>
      </c>
      <c r="B8" t="s">
        <v>157</v>
      </c>
      <c r="C8" t="s">
        <v>11</v>
      </c>
    </row>
    <row r="9" spans="1:3" x14ac:dyDescent="0.25">
      <c r="A9" t="s">
        <v>143</v>
      </c>
      <c r="B9" t="s">
        <v>158</v>
      </c>
      <c r="C9" t="s">
        <v>11</v>
      </c>
    </row>
    <row r="10" spans="1:3" x14ac:dyDescent="0.25">
      <c r="A10" t="s">
        <v>143</v>
      </c>
      <c r="B10" t="s">
        <v>163</v>
      </c>
      <c r="C10" t="s">
        <v>9</v>
      </c>
    </row>
    <row r="11" spans="1:3" x14ac:dyDescent="0.25">
      <c r="A11" t="s">
        <v>143</v>
      </c>
      <c r="B11" t="s">
        <v>167</v>
      </c>
      <c r="C11" t="s">
        <v>9</v>
      </c>
    </row>
    <row r="12" spans="1:3" x14ac:dyDescent="0.25">
      <c r="A12" t="s">
        <v>143</v>
      </c>
      <c r="B12" t="s">
        <v>177</v>
      </c>
      <c r="C12" t="s">
        <v>11</v>
      </c>
    </row>
    <row r="13" spans="1:3" x14ac:dyDescent="0.25">
      <c r="A13" t="s">
        <v>143</v>
      </c>
      <c r="B13" t="s">
        <v>181</v>
      </c>
      <c r="C13" t="s">
        <v>9</v>
      </c>
    </row>
    <row r="14" spans="1:3" x14ac:dyDescent="0.25">
      <c r="A14" t="s">
        <v>143</v>
      </c>
      <c r="B14" t="s">
        <v>187</v>
      </c>
      <c r="C14" t="s">
        <v>11</v>
      </c>
    </row>
    <row r="15" spans="1:3" x14ac:dyDescent="0.25">
      <c r="A15" t="s">
        <v>143</v>
      </c>
      <c r="B15" t="s">
        <v>188</v>
      </c>
      <c r="C15" t="s">
        <v>11</v>
      </c>
    </row>
    <row r="16" spans="1:3" x14ac:dyDescent="0.25">
      <c r="A16" t="s">
        <v>143</v>
      </c>
      <c r="B16" t="s">
        <v>200</v>
      </c>
      <c r="C16" t="s">
        <v>9</v>
      </c>
    </row>
    <row r="17" spans="1:3" x14ac:dyDescent="0.25">
      <c r="A17" t="s">
        <v>143</v>
      </c>
      <c r="B17" t="s">
        <v>205</v>
      </c>
      <c r="C17" t="s">
        <v>9</v>
      </c>
    </row>
    <row r="18" spans="1:3" x14ac:dyDescent="0.25">
      <c r="A18" t="s">
        <v>143</v>
      </c>
      <c r="B18" t="s">
        <v>209</v>
      </c>
      <c r="C18" t="s">
        <v>9</v>
      </c>
    </row>
    <row r="19" spans="1:3" x14ac:dyDescent="0.25">
      <c r="A19" t="s">
        <v>143</v>
      </c>
      <c r="B19" t="s">
        <v>204</v>
      </c>
      <c r="C19" t="s">
        <v>9</v>
      </c>
    </row>
    <row r="20" spans="1:3" x14ac:dyDescent="0.25">
      <c r="A20" t="s">
        <v>143</v>
      </c>
      <c r="B20" t="s">
        <v>203</v>
      </c>
      <c r="C20" t="s">
        <v>9</v>
      </c>
    </row>
    <row r="21" spans="1:3" x14ac:dyDescent="0.25">
      <c r="A21" t="s">
        <v>143</v>
      </c>
      <c r="B21" t="s">
        <v>202</v>
      </c>
      <c r="C21" t="s">
        <v>9</v>
      </c>
    </row>
    <row r="22" spans="1:3" x14ac:dyDescent="0.25">
      <c r="A22" t="s">
        <v>143</v>
      </c>
      <c r="B22" t="s">
        <v>196</v>
      </c>
      <c r="C22" t="s">
        <v>9</v>
      </c>
    </row>
    <row r="23" spans="1:3" x14ac:dyDescent="0.25">
      <c r="A23" t="s">
        <v>143</v>
      </c>
      <c r="B23" t="s">
        <v>201</v>
      </c>
      <c r="C23" t="s">
        <v>9</v>
      </c>
    </row>
    <row r="24" spans="1:3" x14ac:dyDescent="0.25">
      <c r="A24" t="s">
        <v>143</v>
      </c>
      <c r="B24" t="s">
        <v>210</v>
      </c>
      <c r="C24" t="s">
        <v>9</v>
      </c>
    </row>
    <row r="25" spans="1:3" x14ac:dyDescent="0.25">
      <c r="A25" t="s">
        <v>143</v>
      </c>
      <c r="B25" t="s">
        <v>206</v>
      </c>
      <c r="C25" t="s">
        <v>9</v>
      </c>
    </row>
    <row r="26" spans="1:3" x14ac:dyDescent="0.25">
      <c r="A26" t="s">
        <v>143</v>
      </c>
      <c r="B26" t="s">
        <v>211</v>
      </c>
      <c r="C26" t="s">
        <v>9</v>
      </c>
    </row>
    <row r="27" spans="1:3" x14ac:dyDescent="0.25">
      <c r="A27" t="s">
        <v>143</v>
      </c>
      <c r="B27" t="s">
        <v>219</v>
      </c>
      <c r="C27" t="s">
        <v>11</v>
      </c>
    </row>
    <row r="28" spans="1:3" x14ac:dyDescent="0.25">
      <c r="A28" t="s">
        <v>143</v>
      </c>
      <c r="B28" t="s">
        <v>176</v>
      </c>
      <c r="C28" t="s">
        <v>11</v>
      </c>
    </row>
    <row r="29" spans="1:3" x14ac:dyDescent="0.25">
      <c r="A29" t="s">
        <v>143</v>
      </c>
      <c r="B29" t="s">
        <v>221</v>
      </c>
      <c r="C29" t="s">
        <v>9</v>
      </c>
    </row>
    <row r="30" spans="1:3" x14ac:dyDescent="0.25">
      <c r="A30" t="s">
        <v>143</v>
      </c>
      <c r="B30" t="s">
        <v>220</v>
      </c>
      <c r="C30" t="s">
        <v>9</v>
      </c>
    </row>
    <row r="31" spans="1:3" x14ac:dyDescent="0.25">
      <c r="A31" t="s">
        <v>143</v>
      </c>
      <c r="B31" t="s">
        <v>222</v>
      </c>
      <c r="C31" t="s">
        <v>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8"/>
  <sheetViews>
    <sheetView workbookViewId="0"/>
  </sheetViews>
  <sheetFormatPr defaultRowHeight="15" x14ac:dyDescent="0.25"/>
  <cols>
    <col min="1" max="1" width="15.140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160</v>
      </c>
      <c r="B2" t="s">
        <v>166</v>
      </c>
      <c r="C2" t="s">
        <v>9</v>
      </c>
    </row>
    <row r="3" spans="1:3" x14ac:dyDescent="0.25">
      <c r="A3" t="s">
        <v>160</v>
      </c>
      <c r="B3" t="s">
        <v>172</v>
      </c>
      <c r="C3" t="s">
        <v>9</v>
      </c>
    </row>
    <row r="4" spans="1:3" x14ac:dyDescent="0.25">
      <c r="A4" t="s">
        <v>160</v>
      </c>
      <c r="B4" t="s">
        <v>165</v>
      </c>
      <c r="C4" t="s">
        <v>9</v>
      </c>
    </row>
    <row r="5" spans="1:3" x14ac:dyDescent="0.25">
      <c r="A5" t="s">
        <v>160</v>
      </c>
      <c r="B5" t="s">
        <v>178</v>
      </c>
      <c r="C5" t="s">
        <v>11</v>
      </c>
    </row>
    <row r="6" spans="1:3" x14ac:dyDescent="0.25">
      <c r="A6" t="s">
        <v>160</v>
      </c>
      <c r="B6" t="s">
        <v>93</v>
      </c>
      <c r="C6" t="s">
        <v>11</v>
      </c>
    </row>
    <row r="7" spans="1:3" x14ac:dyDescent="0.25">
      <c r="A7" t="s">
        <v>160</v>
      </c>
      <c r="B7" t="s">
        <v>207</v>
      </c>
      <c r="C7" t="s">
        <v>9</v>
      </c>
    </row>
    <row r="8" spans="1:3" x14ac:dyDescent="0.25">
      <c r="A8" t="s">
        <v>160</v>
      </c>
      <c r="B8" t="s">
        <v>208</v>
      </c>
      <c r="C8" t="s">
        <v>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E22" sqref="E22"/>
    </sheetView>
  </sheetViews>
  <sheetFormatPr defaultRowHeight="15" x14ac:dyDescent="0.25"/>
  <cols>
    <col min="1" max="2" width="14" style="1" bestFit="1" customWidth="1"/>
    <col min="3" max="3" width="12.28515625" bestFit="1" customWidth="1"/>
  </cols>
  <sheetData>
    <row r="1" spans="1:3" x14ac:dyDescent="0.25">
      <c r="A1" s="2" t="s">
        <v>224</v>
      </c>
      <c r="B1" s="2" t="s">
        <v>223</v>
      </c>
      <c r="C1" s="2" t="s">
        <v>225</v>
      </c>
    </row>
    <row r="2" spans="1:3" x14ac:dyDescent="0.25">
      <c r="A2" s="3">
        <v>2000</v>
      </c>
      <c r="B2" s="3">
        <v>54</v>
      </c>
      <c r="C2" s="4">
        <f>(B2)</f>
        <v>54</v>
      </c>
    </row>
    <row r="3" spans="1:3" x14ac:dyDescent="0.25">
      <c r="A3" s="3">
        <v>2001</v>
      </c>
      <c r="B3" s="3">
        <v>59</v>
      </c>
      <c r="C3" s="4">
        <f>(B3-B2)</f>
        <v>5</v>
      </c>
    </row>
    <row r="4" spans="1:3" x14ac:dyDescent="0.25">
      <c r="A4" s="3">
        <v>2002</v>
      </c>
      <c r="B4" s="3">
        <v>62</v>
      </c>
      <c r="C4" s="4">
        <f>(B4-B3)</f>
        <v>3</v>
      </c>
    </row>
    <row r="5" spans="1:3" x14ac:dyDescent="0.25">
      <c r="A5" s="3">
        <v>2003</v>
      </c>
      <c r="B5" s="3">
        <v>62</v>
      </c>
      <c r="C5" s="4">
        <f t="shared" ref="C5:C18" si="0">(B5-B4)</f>
        <v>0</v>
      </c>
    </row>
    <row r="6" spans="1:3" x14ac:dyDescent="0.25">
      <c r="A6" s="3">
        <v>2004</v>
      </c>
      <c r="B6" s="3">
        <v>64</v>
      </c>
      <c r="C6" s="4">
        <f t="shared" si="0"/>
        <v>2</v>
      </c>
    </row>
    <row r="7" spans="1:3" x14ac:dyDescent="0.25">
      <c r="A7" s="3">
        <v>2005</v>
      </c>
      <c r="B7" s="3">
        <v>65</v>
      </c>
      <c r="C7" s="4">
        <f t="shared" si="0"/>
        <v>1</v>
      </c>
    </row>
    <row r="8" spans="1:3" x14ac:dyDescent="0.25">
      <c r="A8" s="3">
        <v>2006</v>
      </c>
      <c r="B8" s="3">
        <v>63</v>
      </c>
      <c r="C8" s="4">
        <f t="shared" si="0"/>
        <v>-2</v>
      </c>
    </row>
    <row r="9" spans="1:3" x14ac:dyDescent="0.25">
      <c r="A9" s="3">
        <v>2007</v>
      </c>
      <c r="B9" s="3">
        <v>67</v>
      </c>
      <c r="C9" s="4">
        <f t="shared" si="0"/>
        <v>4</v>
      </c>
    </row>
    <row r="10" spans="1:3" x14ac:dyDescent="0.25">
      <c r="A10" s="3">
        <v>2008</v>
      </c>
      <c r="B10" s="3">
        <v>72</v>
      </c>
      <c r="C10" s="4">
        <f t="shared" si="0"/>
        <v>5</v>
      </c>
    </row>
    <row r="11" spans="1:3" x14ac:dyDescent="0.25">
      <c r="A11" s="3">
        <v>2009</v>
      </c>
      <c r="B11" s="3">
        <v>75</v>
      </c>
      <c r="C11" s="4">
        <f t="shared" si="0"/>
        <v>3</v>
      </c>
    </row>
    <row r="12" spans="1:3" x14ac:dyDescent="0.25">
      <c r="A12" s="3">
        <v>2010</v>
      </c>
      <c r="B12" s="3">
        <v>77</v>
      </c>
      <c r="C12" s="4">
        <f t="shared" si="0"/>
        <v>2</v>
      </c>
    </row>
    <row r="13" spans="1:3" x14ac:dyDescent="0.25">
      <c r="A13" s="3">
        <v>2011</v>
      </c>
      <c r="B13" s="3">
        <v>78</v>
      </c>
      <c r="C13" s="4">
        <f t="shared" si="0"/>
        <v>1</v>
      </c>
    </row>
    <row r="14" spans="1:3" x14ac:dyDescent="0.25">
      <c r="A14" s="3">
        <v>2012</v>
      </c>
      <c r="B14" s="3">
        <v>81</v>
      </c>
      <c r="C14" s="4">
        <f t="shared" si="0"/>
        <v>3</v>
      </c>
    </row>
    <row r="15" spans="1:3" x14ac:dyDescent="0.25">
      <c r="A15" s="3">
        <v>2013</v>
      </c>
      <c r="B15" s="3">
        <v>82</v>
      </c>
      <c r="C15" s="4">
        <f t="shared" si="0"/>
        <v>1</v>
      </c>
    </row>
    <row r="16" spans="1:3" x14ac:dyDescent="0.25">
      <c r="A16" s="3">
        <v>2014</v>
      </c>
      <c r="B16" s="3">
        <v>80</v>
      </c>
      <c r="C16" s="4">
        <f t="shared" si="0"/>
        <v>-2</v>
      </c>
    </row>
    <row r="17" spans="1:3" x14ac:dyDescent="0.25">
      <c r="A17" s="3">
        <v>2015</v>
      </c>
      <c r="B17" s="3">
        <v>80</v>
      </c>
      <c r="C17" s="4">
        <f t="shared" si="0"/>
        <v>0</v>
      </c>
    </row>
    <row r="18" spans="1:3" x14ac:dyDescent="0.25">
      <c r="A18" s="3">
        <v>2016</v>
      </c>
      <c r="B18" s="3">
        <v>81</v>
      </c>
      <c r="C18" s="4">
        <f t="shared" si="0"/>
        <v>1</v>
      </c>
    </row>
    <row r="19" spans="1:3" x14ac:dyDescent="0.25">
      <c r="C19" s="6">
        <f>SUM(C2:C18)</f>
        <v>81</v>
      </c>
    </row>
    <row r="20" spans="1:3" x14ac:dyDescent="0.25">
      <c r="C20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="80" zoomScaleNormal="80" workbookViewId="0">
      <selection activeCell="B9" sqref="B9"/>
    </sheetView>
  </sheetViews>
  <sheetFormatPr defaultRowHeight="15" x14ac:dyDescent="0.25"/>
  <cols>
    <col min="1" max="1" width="17.140625" bestFit="1" customWidth="1"/>
    <col min="2" max="2" width="16.7109375" bestFit="1" customWidth="1"/>
    <col min="3" max="5" width="15.140625" bestFit="1" customWidth="1"/>
    <col min="6" max="6" width="13.42578125" bestFit="1" customWidth="1"/>
    <col min="7" max="7" width="16.28515625" bestFit="1" customWidth="1"/>
    <col min="8" max="8" width="12" bestFit="1" customWidth="1"/>
  </cols>
  <sheetData>
    <row r="1" spans="1:7" x14ac:dyDescent="0.25">
      <c r="A1" s="10" t="s">
        <v>3</v>
      </c>
      <c r="B1" t="s">
        <v>9</v>
      </c>
    </row>
    <row r="3" spans="1:7" x14ac:dyDescent="0.25">
      <c r="A3" s="10" t="s">
        <v>232</v>
      </c>
      <c r="B3" s="10" t="s">
        <v>230</v>
      </c>
    </row>
    <row r="4" spans="1:7" x14ac:dyDescent="0.25">
      <c r="A4" s="10" t="s">
        <v>231</v>
      </c>
      <c r="B4" t="s">
        <v>130</v>
      </c>
      <c r="C4" t="s">
        <v>8</v>
      </c>
      <c r="D4" t="s">
        <v>129</v>
      </c>
      <c r="E4" t="s">
        <v>134</v>
      </c>
      <c r="F4" t="s">
        <v>37</v>
      </c>
      <c r="G4" t="s">
        <v>228</v>
      </c>
    </row>
    <row r="5" spans="1:7" x14ac:dyDescent="0.25">
      <c r="A5" s="11">
        <v>2010</v>
      </c>
      <c r="B5" s="12">
        <v>4658651353</v>
      </c>
      <c r="C5" s="12">
        <v>2793080732</v>
      </c>
      <c r="D5" s="12">
        <v>3055171929</v>
      </c>
      <c r="E5" s="12">
        <v>569112144</v>
      </c>
      <c r="F5" s="12">
        <v>222157848</v>
      </c>
      <c r="G5" s="12">
        <v>11298174006</v>
      </c>
    </row>
    <row r="6" spans="1:7" x14ac:dyDescent="0.25">
      <c r="A6" s="11">
        <v>2011</v>
      </c>
      <c r="B6" s="12">
        <v>4598841248</v>
      </c>
      <c r="C6" s="12">
        <v>3093024305</v>
      </c>
      <c r="D6" s="12">
        <v>3571389060</v>
      </c>
      <c r="E6" s="12">
        <v>626548686</v>
      </c>
      <c r="F6" s="12">
        <v>232327626</v>
      </c>
      <c r="G6" s="12">
        <v>12122130925</v>
      </c>
    </row>
    <row r="7" spans="1:7" x14ac:dyDescent="0.25">
      <c r="A7" s="11">
        <v>2012</v>
      </c>
      <c r="B7" s="12">
        <v>4208458100</v>
      </c>
      <c r="C7" s="12">
        <v>2705832896</v>
      </c>
      <c r="D7" s="12">
        <v>3213965724</v>
      </c>
      <c r="E7" s="12">
        <v>651538873</v>
      </c>
      <c r="F7" s="12">
        <v>230455275</v>
      </c>
      <c r="G7" s="12">
        <v>11010250868</v>
      </c>
    </row>
    <row r="8" spans="1:7" x14ac:dyDescent="0.25">
      <c r="A8" s="11">
        <v>2013</v>
      </c>
      <c r="B8" s="12">
        <v>4778544618</v>
      </c>
      <c r="C8" s="12">
        <v>3105631692</v>
      </c>
      <c r="D8" s="12">
        <v>3295085529</v>
      </c>
      <c r="E8" s="12">
        <v>704279509</v>
      </c>
      <c r="F8" s="12">
        <v>252496472</v>
      </c>
      <c r="G8" s="12">
        <v>12136037820</v>
      </c>
    </row>
    <row r="9" spans="1:7" x14ac:dyDescent="0.25">
      <c r="A9" s="11">
        <v>2014</v>
      </c>
      <c r="B9" s="12">
        <v>4558238960</v>
      </c>
      <c r="C9" s="12">
        <v>3224732788</v>
      </c>
      <c r="D9" s="12">
        <v>3382523321</v>
      </c>
      <c r="E9" s="12">
        <v>659254072</v>
      </c>
      <c r="F9" s="12">
        <v>316126807</v>
      </c>
      <c r="G9" s="12">
        <v>12140875948</v>
      </c>
    </row>
    <row r="10" spans="1:7" x14ac:dyDescent="0.25">
      <c r="A10" s="11">
        <v>2015</v>
      </c>
      <c r="B10" s="12">
        <v>6177556892</v>
      </c>
      <c r="C10" s="12">
        <v>3267219270</v>
      </c>
      <c r="D10" s="12">
        <v>3734547947</v>
      </c>
      <c r="E10" s="12">
        <v>736780599</v>
      </c>
      <c r="F10" s="12">
        <v>562090158</v>
      </c>
      <c r="G10" s="12">
        <v>14478194866</v>
      </c>
    </row>
    <row r="11" spans="1:7" x14ac:dyDescent="0.25">
      <c r="A11" s="11">
        <v>2016</v>
      </c>
      <c r="B11" s="12">
        <v>6702595611</v>
      </c>
      <c r="C11" s="12">
        <v>3632906902</v>
      </c>
      <c r="D11" s="12">
        <v>4137966907</v>
      </c>
      <c r="E11" s="12">
        <v>855780606</v>
      </c>
      <c r="F11" s="12">
        <v>562847971</v>
      </c>
      <c r="G11" s="12">
        <v>15892097997</v>
      </c>
    </row>
    <row r="12" spans="1:7" x14ac:dyDescent="0.25">
      <c r="A12" s="11">
        <v>2017</v>
      </c>
      <c r="B12" s="12">
        <v>5577240992</v>
      </c>
      <c r="C12" s="12">
        <v>3717425728</v>
      </c>
      <c r="D12" s="12">
        <v>3912090442</v>
      </c>
      <c r="E12" s="12">
        <v>1139961390</v>
      </c>
      <c r="F12" s="12">
        <v>498702236</v>
      </c>
      <c r="G12" s="12">
        <v>14845420788</v>
      </c>
    </row>
    <row r="13" spans="1:7" x14ac:dyDescent="0.25">
      <c r="A13" s="11">
        <v>2018</v>
      </c>
      <c r="B13" s="12">
        <v>6575219312</v>
      </c>
      <c r="C13" s="12">
        <v>4319808749</v>
      </c>
      <c r="D13" s="12">
        <v>4164332012</v>
      </c>
      <c r="E13" s="12">
        <v>1730020704</v>
      </c>
      <c r="F13" s="12">
        <v>387736949</v>
      </c>
      <c r="G13" s="12">
        <v>17177117726</v>
      </c>
    </row>
    <row r="14" spans="1:7" x14ac:dyDescent="0.25">
      <c r="A14" s="11">
        <v>2019</v>
      </c>
      <c r="B14" s="12">
        <v>7660245064</v>
      </c>
      <c r="C14" s="12">
        <v>4259212070</v>
      </c>
      <c r="D14" s="12">
        <v>3964598163</v>
      </c>
      <c r="E14" s="12">
        <v>2850132648</v>
      </c>
      <c r="F14" s="12">
        <v>506385705</v>
      </c>
      <c r="G14" s="12">
        <v>19240573650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9"/>
  <sheetViews>
    <sheetView workbookViewId="0">
      <selection sqref="A1:A27"/>
    </sheetView>
  </sheetViews>
  <sheetFormatPr defaultRowHeight="15" x14ac:dyDescent="0.25"/>
  <cols>
    <col min="1" max="1" width="5" bestFit="1" customWidth="1"/>
    <col min="2" max="2" width="14" bestFit="1" customWidth="1"/>
    <col min="3" max="3" width="12.42578125" bestFit="1" customWidth="1"/>
  </cols>
  <sheetData>
    <row r="1" spans="1:3" x14ac:dyDescent="0.25">
      <c r="A1" s="2" t="s">
        <v>224</v>
      </c>
      <c r="B1" s="2" t="s">
        <v>226</v>
      </c>
      <c r="C1" s="2" t="s">
        <v>225</v>
      </c>
    </row>
    <row r="2" spans="1:3" x14ac:dyDescent="0.25">
      <c r="A2" s="3">
        <v>2000</v>
      </c>
      <c r="B2" s="3"/>
      <c r="C2" s="4">
        <f>(B2)</f>
        <v>0</v>
      </c>
    </row>
    <row r="3" spans="1:3" x14ac:dyDescent="0.25">
      <c r="A3" s="3">
        <v>2001</v>
      </c>
      <c r="B3" s="3"/>
      <c r="C3" s="4">
        <f>(B3-B2)</f>
        <v>0</v>
      </c>
    </row>
    <row r="4" spans="1:3" x14ac:dyDescent="0.25">
      <c r="A4" s="3">
        <v>2002</v>
      </c>
      <c r="B4" s="3"/>
      <c r="C4" s="4">
        <f>(B4-B3)</f>
        <v>0</v>
      </c>
    </row>
    <row r="5" spans="1:3" x14ac:dyDescent="0.25">
      <c r="A5" s="3">
        <v>2003</v>
      </c>
      <c r="B5" s="3"/>
      <c r="C5" s="4">
        <f t="shared" ref="C5:C18" si="0">(B5-B4)</f>
        <v>0</v>
      </c>
    </row>
    <row r="6" spans="1:3" x14ac:dyDescent="0.25">
      <c r="A6" s="3">
        <v>2004</v>
      </c>
      <c r="B6" s="3"/>
      <c r="C6" s="4">
        <f t="shared" si="0"/>
        <v>0</v>
      </c>
    </row>
    <row r="7" spans="1:3" x14ac:dyDescent="0.25">
      <c r="A7" s="3">
        <v>2005</v>
      </c>
      <c r="B7" s="3"/>
      <c r="C7" s="4">
        <f t="shared" si="0"/>
        <v>0</v>
      </c>
    </row>
    <row r="8" spans="1:3" x14ac:dyDescent="0.25">
      <c r="A8" s="3">
        <v>2006</v>
      </c>
      <c r="B8" s="3"/>
      <c r="C8" s="4">
        <f t="shared" si="0"/>
        <v>0</v>
      </c>
    </row>
    <row r="9" spans="1:3" x14ac:dyDescent="0.25">
      <c r="A9" s="3">
        <v>2007</v>
      </c>
      <c r="B9" s="3"/>
      <c r="C9" s="4">
        <f t="shared" si="0"/>
        <v>0</v>
      </c>
    </row>
    <row r="10" spans="1:3" x14ac:dyDescent="0.25">
      <c r="A10" s="3">
        <v>2008</v>
      </c>
      <c r="B10" s="3"/>
      <c r="C10" s="4">
        <f t="shared" si="0"/>
        <v>0</v>
      </c>
    </row>
    <row r="11" spans="1:3" x14ac:dyDescent="0.25">
      <c r="A11" s="3">
        <v>2009</v>
      </c>
      <c r="B11" s="3"/>
      <c r="C11" s="4">
        <f t="shared" si="0"/>
        <v>0</v>
      </c>
    </row>
    <row r="12" spans="1:3" x14ac:dyDescent="0.25">
      <c r="A12" s="3">
        <v>2010</v>
      </c>
      <c r="B12" s="3"/>
      <c r="C12" s="4">
        <f t="shared" si="0"/>
        <v>0</v>
      </c>
    </row>
    <row r="13" spans="1:3" x14ac:dyDescent="0.25">
      <c r="A13" s="3">
        <v>2011</v>
      </c>
      <c r="B13" s="3"/>
      <c r="C13" s="4">
        <f t="shared" si="0"/>
        <v>0</v>
      </c>
    </row>
    <row r="14" spans="1:3" x14ac:dyDescent="0.25">
      <c r="A14" s="3">
        <v>2012</v>
      </c>
      <c r="B14" s="3"/>
      <c r="C14" s="4">
        <f t="shared" si="0"/>
        <v>0</v>
      </c>
    </row>
    <row r="15" spans="1:3" x14ac:dyDescent="0.25">
      <c r="A15" s="3">
        <v>2013</v>
      </c>
      <c r="B15" s="3"/>
      <c r="C15" s="4">
        <f t="shared" si="0"/>
        <v>0</v>
      </c>
    </row>
    <row r="16" spans="1:3" x14ac:dyDescent="0.25">
      <c r="A16" s="3">
        <v>2014</v>
      </c>
      <c r="B16" s="3"/>
      <c r="C16" s="4">
        <f t="shared" si="0"/>
        <v>0</v>
      </c>
    </row>
    <row r="17" spans="1:3" x14ac:dyDescent="0.25">
      <c r="A17" s="3">
        <v>2015</v>
      </c>
      <c r="B17" s="3"/>
      <c r="C17" s="4">
        <f t="shared" si="0"/>
        <v>0</v>
      </c>
    </row>
    <row r="18" spans="1:3" x14ac:dyDescent="0.25">
      <c r="A18" s="3">
        <v>2016</v>
      </c>
      <c r="B18" s="3"/>
      <c r="C18" s="4">
        <f t="shared" si="0"/>
        <v>0</v>
      </c>
    </row>
    <row r="19" spans="1:3" x14ac:dyDescent="0.25">
      <c r="A19" s="1"/>
      <c r="B19" s="1"/>
      <c r="C19" s="6">
        <f>SUM(C2:C18)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="80" zoomScaleNormal="80" workbookViewId="0">
      <selection activeCell="D8" sqref="D8"/>
    </sheetView>
  </sheetViews>
  <sheetFormatPr defaultRowHeight="15" x14ac:dyDescent="0.25"/>
  <cols>
    <col min="1" max="1" width="17.140625" bestFit="1" customWidth="1"/>
    <col min="2" max="2" width="16.7109375" bestFit="1" customWidth="1"/>
    <col min="3" max="5" width="15.140625" bestFit="1" customWidth="1"/>
    <col min="6" max="6" width="13.42578125" bestFit="1" customWidth="1"/>
    <col min="7" max="7" width="16.28515625" bestFit="1" customWidth="1"/>
    <col min="8" max="8" width="12" bestFit="1" customWidth="1"/>
  </cols>
  <sheetData>
    <row r="1" spans="1:7" x14ac:dyDescent="0.25">
      <c r="A1" s="10" t="s">
        <v>3</v>
      </c>
      <c r="B1" t="s">
        <v>11</v>
      </c>
    </row>
    <row r="3" spans="1:7" x14ac:dyDescent="0.25">
      <c r="A3" s="10" t="s">
        <v>232</v>
      </c>
      <c r="B3" s="10" t="s">
        <v>230</v>
      </c>
    </row>
    <row r="4" spans="1:7" x14ac:dyDescent="0.25">
      <c r="A4" s="10" t="s">
        <v>231</v>
      </c>
      <c r="B4" t="s">
        <v>130</v>
      </c>
      <c r="C4" t="s">
        <v>8</v>
      </c>
      <c r="D4" t="s">
        <v>129</v>
      </c>
      <c r="E4" t="s">
        <v>134</v>
      </c>
      <c r="F4" t="s">
        <v>37</v>
      </c>
      <c r="G4" t="s">
        <v>228</v>
      </c>
    </row>
    <row r="5" spans="1:7" x14ac:dyDescent="0.25">
      <c r="A5" s="11">
        <v>2010</v>
      </c>
      <c r="B5" s="12">
        <v>4332677531</v>
      </c>
      <c r="C5" s="12">
        <v>4376684082</v>
      </c>
      <c r="D5" s="12">
        <v>1361077993</v>
      </c>
      <c r="E5" s="12">
        <v>949771083</v>
      </c>
      <c r="F5" s="12">
        <v>100591195</v>
      </c>
      <c r="G5" s="12">
        <v>11120801884</v>
      </c>
    </row>
    <row r="6" spans="1:7" x14ac:dyDescent="0.25">
      <c r="A6" s="11">
        <v>2011</v>
      </c>
      <c r="B6" s="12">
        <v>5227079911</v>
      </c>
      <c r="C6" s="12">
        <v>5092129807</v>
      </c>
      <c r="D6" s="12">
        <v>1410810449</v>
      </c>
      <c r="E6" s="12">
        <v>976645172</v>
      </c>
      <c r="F6" s="12">
        <v>117527839</v>
      </c>
      <c r="G6" s="12">
        <v>12824193178</v>
      </c>
    </row>
    <row r="7" spans="1:7" x14ac:dyDescent="0.25">
      <c r="A7" s="11">
        <v>2012</v>
      </c>
      <c r="B7" s="12">
        <v>3317928263</v>
      </c>
      <c r="C7" s="12">
        <v>4498454921</v>
      </c>
      <c r="D7" s="12">
        <v>1135809582</v>
      </c>
      <c r="E7" s="12">
        <v>1079094270</v>
      </c>
      <c r="F7" s="12">
        <v>86380007</v>
      </c>
      <c r="G7" s="12">
        <v>10117667043</v>
      </c>
    </row>
    <row r="8" spans="1:7" x14ac:dyDescent="0.25">
      <c r="A8" s="11">
        <v>2013</v>
      </c>
      <c r="B8" s="12">
        <v>2523073528</v>
      </c>
      <c r="C8" s="12">
        <v>4726371175</v>
      </c>
      <c r="D8" s="12">
        <v>1077539146</v>
      </c>
      <c r="E8" s="12">
        <v>978903015</v>
      </c>
      <c r="F8" s="12">
        <v>124939773</v>
      </c>
      <c r="G8" s="12">
        <v>9430826637</v>
      </c>
    </row>
    <row r="9" spans="1:7" x14ac:dyDescent="0.25">
      <c r="A9" s="11">
        <v>2014</v>
      </c>
      <c r="B9" s="12">
        <v>2698948559</v>
      </c>
      <c r="C9" s="12">
        <v>4991203088</v>
      </c>
      <c r="D9" s="12">
        <v>1047474223</v>
      </c>
      <c r="E9" s="12">
        <v>857505416</v>
      </c>
      <c r="F9" s="12">
        <v>117170726</v>
      </c>
      <c r="G9" s="12">
        <v>9712302012</v>
      </c>
    </row>
    <row r="10" spans="1:7" x14ac:dyDescent="0.25">
      <c r="A10" s="11">
        <v>2015</v>
      </c>
      <c r="B10" s="12">
        <v>3519902022</v>
      </c>
      <c r="C10" s="12">
        <v>4931719130</v>
      </c>
      <c r="D10" s="12">
        <v>1061289440</v>
      </c>
      <c r="E10" s="12">
        <v>713964379</v>
      </c>
      <c r="F10" s="12">
        <v>96013115</v>
      </c>
      <c r="G10" s="12">
        <v>10322888086</v>
      </c>
    </row>
    <row r="11" spans="1:7" x14ac:dyDescent="0.25">
      <c r="A11" s="11">
        <v>2016</v>
      </c>
      <c r="B11" s="12">
        <v>2478283450</v>
      </c>
      <c r="C11" s="12">
        <v>4957153359</v>
      </c>
      <c r="D11" s="12">
        <v>1041794954</v>
      </c>
      <c r="E11" s="12">
        <v>759512771</v>
      </c>
      <c r="F11" s="12">
        <v>91176153</v>
      </c>
      <c r="G11" s="12">
        <v>9327920687</v>
      </c>
    </row>
    <row r="12" spans="1:7" x14ac:dyDescent="0.25">
      <c r="A12" s="11">
        <v>2017</v>
      </c>
      <c r="B12" s="12">
        <v>3234851060</v>
      </c>
      <c r="C12" s="12">
        <v>5169035337</v>
      </c>
      <c r="D12" s="12">
        <v>1023854853</v>
      </c>
      <c r="E12" s="12">
        <v>831965760</v>
      </c>
      <c r="F12" s="12">
        <v>96452756</v>
      </c>
      <c r="G12" s="12">
        <v>10356159766</v>
      </c>
    </row>
    <row r="13" spans="1:7" x14ac:dyDescent="0.25">
      <c r="A13" s="11">
        <v>2018</v>
      </c>
      <c r="B13" s="12">
        <v>4644352289</v>
      </c>
      <c r="C13" s="12">
        <v>6239353348</v>
      </c>
      <c r="D13" s="12">
        <v>1100765168</v>
      </c>
      <c r="E13" s="12">
        <v>1046502362</v>
      </c>
      <c r="F13" s="12">
        <v>101405751</v>
      </c>
      <c r="G13" s="12">
        <v>13132378918</v>
      </c>
    </row>
    <row r="14" spans="1:7" x14ac:dyDescent="0.25">
      <c r="A14" s="11">
        <v>2019</v>
      </c>
      <c r="B14" s="12">
        <v>6825698082</v>
      </c>
      <c r="C14" s="12">
        <v>6006192884</v>
      </c>
      <c r="D14" s="12">
        <v>1069010008</v>
      </c>
      <c r="E14" s="12">
        <v>1248772862</v>
      </c>
      <c r="F14" s="12">
        <v>84381554</v>
      </c>
      <c r="G14" s="12">
        <v>15234055390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zoomScale="80" zoomScaleNormal="80" workbookViewId="0">
      <selection activeCell="E10" sqref="E10"/>
    </sheetView>
  </sheetViews>
  <sheetFormatPr defaultRowHeight="15" x14ac:dyDescent="0.25"/>
  <cols>
    <col min="1" max="1" width="17.140625" bestFit="1" customWidth="1"/>
    <col min="2" max="2" width="20.140625" bestFit="1" customWidth="1"/>
    <col min="3" max="3" width="16" bestFit="1" customWidth="1"/>
    <col min="4" max="7" width="15.140625" bestFit="1" customWidth="1"/>
    <col min="8" max="8" width="19.85546875" bestFit="1" customWidth="1"/>
    <col min="9" max="9" width="13.42578125" bestFit="1" customWidth="1"/>
    <col min="10" max="10" width="15.28515625" bestFit="1" customWidth="1"/>
    <col min="11" max="11" width="16.28515625" bestFit="1" customWidth="1"/>
    <col min="12" max="12" width="12" bestFit="1" customWidth="1"/>
  </cols>
  <sheetData>
    <row r="1" spans="1:11" x14ac:dyDescent="0.25">
      <c r="A1" s="10" t="s">
        <v>3</v>
      </c>
      <c r="B1" t="s">
        <v>234</v>
      </c>
    </row>
    <row r="3" spans="1:11" x14ac:dyDescent="0.25">
      <c r="A3" s="10" t="s">
        <v>233</v>
      </c>
      <c r="B3" s="10" t="s">
        <v>230</v>
      </c>
    </row>
    <row r="4" spans="1:11" x14ac:dyDescent="0.25">
      <c r="A4" s="10" t="s">
        <v>231</v>
      </c>
      <c r="B4" t="s">
        <v>40</v>
      </c>
      <c r="C4" t="s">
        <v>94</v>
      </c>
      <c r="D4" t="s">
        <v>227</v>
      </c>
      <c r="E4" t="s">
        <v>73</v>
      </c>
      <c r="F4" t="s">
        <v>39</v>
      </c>
      <c r="G4" t="s">
        <v>10</v>
      </c>
      <c r="H4" t="s">
        <v>119</v>
      </c>
      <c r="I4" t="s">
        <v>37</v>
      </c>
      <c r="J4" t="s">
        <v>126</v>
      </c>
      <c r="K4" t="s">
        <v>228</v>
      </c>
    </row>
    <row r="5" spans="1:11" x14ac:dyDescent="0.25">
      <c r="A5" s="11">
        <v>2010</v>
      </c>
      <c r="B5" s="12">
        <v>8664986804</v>
      </c>
      <c r="C5" s="12">
        <v>5046629020</v>
      </c>
      <c r="D5" s="12">
        <v>3196005638</v>
      </c>
      <c r="E5" s="12">
        <v>2525981511</v>
      </c>
      <c r="F5" s="12">
        <v>723618042</v>
      </c>
      <c r="G5" s="12">
        <v>1305504989</v>
      </c>
      <c r="H5" s="12">
        <v>643646141</v>
      </c>
      <c r="I5" s="12">
        <v>137657192</v>
      </c>
      <c r="J5" s="12">
        <v>174946553</v>
      </c>
      <c r="K5" s="12">
        <v>22418975890</v>
      </c>
    </row>
    <row r="6" spans="1:11" x14ac:dyDescent="0.25">
      <c r="A6" s="11">
        <v>2011</v>
      </c>
      <c r="B6" s="12">
        <v>10228716966</v>
      </c>
      <c r="C6" s="12">
        <v>5296596675</v>
      </c>
      <c r="D6" s="12">
        <v>3455673679</v>
      </c>
      <c r="E6" s="12">
        <v>3147464132</v>
      </c>
      <c r="F6" s="12">
        <v>813511365</v>
      </c>
      <c r="G6" s="12">
        <v>996805471</v>
      </c>
      <c r="H6" s="12">
        <v>435115597</v>
      </c>
      <c r="I6" s="12">
        <v>230305531</v>
      </c>
      <c r="J6" s="12">
        <v>342134687</v>
      </c>
      <c r="K6" s="12">
        <v>24946324103</v>
      </c>
    </row>
    <row r="7" spans="1:11" x14ac:dyDescent="0.25">
      <c r="A7" s="11">
        <v>2012</v>
      </c>
      <c r="B7" s="12">
        <v>7464351381</v>
      </c>
      <c r="C7" s="12">
        <v>5054049740</v>
      </c>
      <c r="D7" s="12">
        <v>2892935562</v>
      </c>
      <c r="E7" s="12">
        <v>2434557602</v>
      </c>
      <c r="F7" s="12">
        <v>900680624</v>
      </c>
      <c r="G7" s="12">
        <v>1254451535</v>
      </c>
      <c r="H7" s="12">
        <v>554253753</v>
      </c>
      <c r="I7" s="12">
        <v>253203391</v>
      </c>
      <c r="J7" s="12">
        <v>319434323</v>
      </c>
      <c r="K7" s="12">
        <v>21127917911</v>
      </c>
    </row>
    <row r="8" spans="1:11" x14ac:dyDescent="0.25">
      <c r="A8" s="11">
        <v>2013</v>
      </c>
      <c r="B8" s="12">
        <v>6830177458</v>
      </c>
      <c r="C8" s="12">
        <v>4946500754</v>
      </c>
      <c r="D8" s="12">
        <v>3344450251</v>
      </c>
      <c r="E8" s="12">
        <v>2497275021</v>
      </c>
      <c r="F8" s="12">
        <v>1311008765</v>
      </c>
      <c r="G8" s="12">
        <v>1211465802</v>
      </c>
      <c r="H8" s="12">
        <v>646353626</v>
      </c>
      <c r="I8" s="12">
        <v>345924587</v>
      </c>
      <c r="J8" s="12">
        <v>433708193</v>
      </c>
      <c r="K8" s="12">
        <v>21566864457</v>
      </c>
    </row>
    <row r="9" spans="1:11" x14ac:dyDescent="0.25">
      <c r="A9" s="11">
        <v>2014</v>
      </c>
      <c r="B9" s="12">
        <v>7339406137</v>
      </c>
      <c r="C9" s="12">
        <v>4943659298</v>
      </c>
      <c r="D9" s="12">
        <v>3300300084</v>
      </c>
      <c r="E9" s="12">
        <v>2122783609</v>
      </c>
      <c r="F9" s="12">
        <v>1160869956</v>
      </c>
      <c r="G9" s="12">
        <v>1388095447</v>
      </c>
      <c r="H9" s="12">
        <v>872626126</v>
      </c>
      <c r="I9" s="12">
        <v>354372337</v>
      </c>
      <c r="J9" s="12">
        <v>371064966</v>
      </c>
      <c r="K9" s="12">
        <v>21853177960</v>
      </c>
    </row>
    <row r="10" spans="1:11" x14ac:dyDescent="0.25">
      <c r="A10" s="11">
        <v>2015</v>
      </c>
      <c r="B10" s="12">
        <v>8339938815</v>
      </c>
      <c r="C10" s="12">
        <v>4944753556</v>
      </c>
      <c r="D10" s="12">
        <v>3263181266</v>
      </c>
      <c r="E10" s="12">
        <v>2785081607</v>
      </c>
      <c r="F10" s="12">
        <v>1410908886</v>
      </c>
      <c r="G10" s="12">
        <v>1639886712</v>
      </c>
      <c r="H10" s="12">
        <v>1280935517</v>
      </c>
      <c r="I10" s="12">
        <v>819711258</v>
      </c>
      <c r="J10" s="12">
        <v>316685335</v>
      </c>
      <c r="K10" s="12">
        <v>24801082952</v>
      </c>
    </row>
    <row r="11" spans="1:11" x14ac:dyDescent="0.25">
      <c r="A11" s="11">
        <v>2016</v>
      </c>
      <c r="B11" s="12">
        <v>7117924279</v>
      </c>
      <c r="C11" s="12">
        <v>4557835036</v>
      </c>
      <c r="D11" s="12">
        <v>3519100552</v>
      </c>
      <c r="E11" s="12">
        <v>3073420689</v>
      </c>
      <c r="F11" s="12">
        <v>2214163491</v>
      </c>
      <c r="G11" s="12">
        <v>1932074899</v>
      </c>
      <c r="H11" s="12">
        <v>1877347635</v>
      </c>
      <c r="I11" s="12">
        <v>616015068</v>
      </c>
      <c r="J11" s="12">
        <v>312137035</v>
      </c>
      <c r="K11" s="12">
        <v>25220018684</v>
      </c>
    </row>
    <row r="12" spans="1:11" x14ac:dyDescent="0.25">
      <c r="A12" s="11">
        <v>2017</v>
      </c>
      <c r="B12" s="12">
        <v>7515908716</v>
      </c>
      <c r="C12" s="12">
        <v>4754164789</v>
      </c>
      <c r="D12" s="12">
        <v>3967995313</v>
      </c>
      <c r="E12" s="12">
        <v>2984103494</v>
      </c>
      <c r="F12" s="12">
        <v>2171206765</v>
      </c>
      <c r="G12" s="12">
        <v>1306068499</v>
      </c>
      <c r="H12" s="12">
        <v>1740499534</v>
      </c>
      <c r="I12" s="12">
        <v>479809831</v>
      </c>
      <c r="J12" s="12">
        <v>281823613</v>
      </c>
      <c r="K12" s="12">
        <v>25201580554</v>
      </c>
    </row>
    <row r="13" spans="1:11" x14ac:dyDescent="0.25">
      <c r="A13" s="11">
        <v>2018</v>
      </c>
      <c r="B13" s="12">
        <v>9982559310</v>
      </c>
      <c r="C13" s="12">
        <v>5787981798</v>
      </c>
      <c r="D13" s="12">
        <v>4554195669</v>
      </c>
      <c r="E13" s="12">
        <v>3928907250</v>
      </c>
      <c r="F13" s="12">
        <v>2237728622</v>
      </c>
      <c r="G13" s="12">
        <v>1487755387</v>
      </c>
      <c r="H13" s="12">
        <v>1523423150</v>
      </c>
      <c r="I13" s="12">
        <v>489018266</v>
      </c>
      <c r="J13" s="12">
        <v>317927192</v>
      </c>
      <c r="K13" s="12">
        <v>30309496644</v>
      </c>
    </row>
    <row r="14" spans="1:11" x14ac:dyDescent="0.25">
      <c r="A14" s="11">
        <v>2019</v>
      </c>
      <c r="B14" s="12">
        <v>12452951448</v>
      </c>
      <c r="C14" s="12">
        <v>6099205159</v>
      </c>
      <c r="D14" s="12">
        <v>4763396117</v>
      </c>
      <c r="E14" s="12">
        <v>3938526772</v>
      </c>
      <c r="F14" s="12">
        <v>2541587692</v>
      </c>
      <c r="G14" s="12">
        <v>1767723532</v>
      </c>
      <c r="H14" s="12">
        <v>1439765240</v>
      </c>
      <c r="I14" s="12">
        <v>889168670</v>
      </c>
      <c r="J14" s="12">
        <v>582304410</v>
      </c>
      <c r="K14" s="12">
        <v>34474629040</v>
      </c>
    </row>
    <row r="47" spans="1:1" x14ac:dyDescent="0.25">
      <c r="A47" t="s">
        <v>235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80" zoomScaleNormal="80" workbookViewId="0">
      <selection activeCell="H8" sqref="H8"/>
    </sheetView>
  </sheetViews>
  <sheetFormatPr defaultRowHeight="15" x14ac:dyDescent="0.25"/>
  <cols>
    <col min="1" max="1" width="17.140625" bestFit="1" customWidth="1"/>
    <col min="2" max="2" width="16.7109375" bestFit="1" customWidth="1"/>
    <col min="3" max="5" width="15.140625" bestFit="1" customWidth="1"/>
    <col min="6" max="6" width="16" bestFit="1" customWidth="1"/>
    <col min="7" max="7" width="15.140625" bestFit="1" customWidth="1"/>
    <col min="8" max="8" width="19.85546875" bestFit="1" customWidth="1"/>
    <col min="9" max="9" width="13.42578125" bestFit="1" customWidth="1"/>
    <col min="10" max="10" width="15.28515625" bestFit="1" customWidth="1"/>
    <col min="11" max="11" width="16.28515625" bestFit="1" customWidth="1"/>
    <col min="12" max="12" width="12" bestFit="1" customWidth="1"/>
  </cols>
  <sheetData>
    <row r="1" spans="1:11" x14ac:dyDescent="0.25">
      <c r="A1" s="10" t="s">
        <v>3</v>
      </c>
      <c r="B1" t="s">
        <v>9</v>
      </c>
    </row>
    <row r="3" spans="1:11" x14ac:dyDescent="0.25">
      <c r="A3" s="10" t="s">
        <v>233</v>
      </c>
      <c r="B3" s="10" t="s">
        <v>230</v>
      </c>
    </row>
    <row r="4" spans="1:11" x14ac:dyDescent="0.25">
      <c r="A4" s="10" t="s">
        <v>231</v>
      </c>
      <c r="B4" t="s">
        <v>40</v>
      </c>
      <c r="C4" t="s">
        <v>227</v>
      </c>
      <c r="D4" t="s">
        <v>73</v>
      </c>
      <c r="E4" t="s">
        <v>39</v>
      </c>
      <c r="F4" t="s">
        <v>94</v>
      </c>
      <c r="G4" t="s">
        <v>10</v>
      </c>
      <c r="H4" t="s">
        <v>119</v>
      </c>
      <c r="I4" t="s">
        <v>37</v>
      </c>
      <c r="J4" t="s">
        <v>126</v>
      </c>
      <c r="K4" t="s">
        <v>228</v>
      </c>
    </row>
    <row r="5" spans="1:11" x14ac:dyDescent="0.25">
      <c r="A5" s="11">
        <v>2010</v>
      </c>
      <c r="B5" s="12">
        <v>2326805450</v>
      </c>
      <c r="C5" s="12">
        <v>2549758778</v>
      </c>
      <c r="D5" s="12">
        <v>2470156132</v>
      </c>
      <c r="E5" s="12">
        <v>650861264</v>
      </c>
      <c r="F5" s="12">
        <v>1116394508</v>
      </c>
      <c r="G5" s="12">
        <v>1246098041</v>
      </c>
      <c r="H5" s="12">
        <v>635808794</v>
      </c>
      <c r="I5" s="12">
        <v>137330081</v>
      </c>
      <c r="J5" s="12">
        <v>164960958</v>
      </c>
      <c r="K5" s="12">
        <v>11298174006</v>
      </c>
    </row>
    <row r="6" spans="1:11" x14ac:dyDescent="0.25">
      <c r="A6" s="11">
        <v>2011</v>
      </c>
      <c r="B6" s="12">
        <v>2639410039</v>
      </c>
      <c r="C6" s="12">
        <v>2800799608</v>
      </c>
      <c r="D6" s="12">
        <v>2850374184</v>
      </c>
      <c r="E6" s="12">
        <v>734774891</v>
      </c>
      <c r="F6" s="12">
        <v>1186720739</v>
      </c>
      <c r="G6" s="12">
        <v>924446137</v>
      </c>
      <c r="H6" s="12">
        <v>426989496</v>
      </c>
      <c r="I6" s="12">
        <v>229929364</v>
      </c>
      <c r="J6" s="12">
        <v>328686467</v>
      </c>
      <c r="K6" s="12">
        <v>12122130925</v>
      </c>
    </row>
    <row r="7" spans="1:11" x14ac:dyDescent="0.25">
      <c r="A7" s="11">
        <v>2012</v>
      </c>
      <c r="B7" s="12">
        <v>2292201830</v>
      </c>
      <c r="C7" s="12">
        <v>2348533730</v>
      </c>
      <c r="D7" s="12">
        <v>2161161693</v>
      </c>
      <c r="E7" s="12">
        <v>802910427</v>
      </c>
      <c r="F7" s="12">
        <v>1118605869</v>
      </c>
      <c r="G7" s="12">
        <v>1178986766</v>
      </c>
      <c r="H7" s="12">
        <v>547697133</v>
      </c>
      <c r="I7" s="12">
        <v>252914437</v>
      </c>
      <c r="J7" s="12">
        <v>307238983</v>
      </c>
      <c r="K7" s="12">
        <v>11010250868</v>
      </c>
    </row>
    <row r="8" spans="1:11" x14ac:dyDescent="0.25">
      <c r="A8" s="11">
        <v>2013</v>
      </c>
      <c r="B8" s="12">
        <v>2406894969</v>
      </c>
      <c r="C8" s="12">
        <v>2787470491</v>
      </c>
      <c r="D8" s="12">
        <v>2166688327</v>
      </c>
      <c r="E8" s="12">
        <v>1174139932</v>
      </c>
      <c r="F8" s="12">
        <v>1050287791</v>
      </c>
      <c r="G8" s="12">
        <v>1145041000</v>
      </c>
      <c r="H8" s="12">
        <v>639531429</v>
      </c>
      <c r="I8" s="12">
        <v>345712901</v>
      </c>
      <c r="J8" s="12">
        <v>420270980</v>
      </c>
      <c r="K8" s="12">
        <v>12136037820</v>
      </c>
    </row>
    <row r="9" spans="1:11" x14ac:dyDescent="0.25">
      <c r="A9" s="11">
        <v>2014</v>
      </c>
      <c r="B9" s="12">
        <v>2466518861</v>
      </c>
      <c r="C9" s="12">
        <v>2740328394</v>
      </c>
      <c r="D9" s="12">
        <v>1876489532</v>
      </c>
      <c r="E9" s="12">
        <v>1032164877</v>
      </c>
      <c r="F9" s="12">
        <v>1133966665</v>
      </c>
      <c r="G9" s="12">
        <v>1313292954</v>
      </c>
      <c r="H9" s="12">
        <v>863913936</v>
      </c>
      <c r="I9" s="12">
        <v>354145006</v>
      </c>
      <c r="J9" s="12">
        <v>360055723</v>
      </c>
      <c r="K9" s="12">
        <v>12140875948</v>
      </c>
    </row>
    <row r="10" spans="1:11" x14ac:dyDescent="0.25">
      <c r="A10" s="11">
        <v>2015</v>
      </c>
      <c r="B10" s="12">
        <v>2838065373</v>
      </c>
      <c r="C10" s="12">
        <v>2695835976</v>
      </c>
      <c r="D10" s="12">
        <v>2314122921</v>
      </c>
      <c r="E10" s="12">
        <v>1269410203</v>
      </c>
      <c r="F10" s="12">
        <v>1403535660</v>
      </c>
      <c r="G10" s="12">
        <v>1558690408</v>
      </c>
      <c r="H10" s="12">
        <v>1271618946</v>
      </c>
      <c r="I10" s="12">
        <v>819448633</v>
      </c>
      <c r="J10" s="12">
        <v>307466746</v>
      </c>
      <c r="K10" s="12">
        <v>14478194866</v>
      </c>
    </row>
    <row r="11" spans="1:11" x14ac:dyDescent="0.25">
      <c r="A11" s="11">
        <v>2016</v>
      </c>
      <c r="B11" s="12">
        <v>2671289109</v>
      </c>
      <c r="C11" s="12">
        <v>2886602018</v>
      </c>
      <c r="D11" s="12">
        <v>2418085793</v>
      </c>
      <c r="E11" s="12">
        <v>2057483642</v>
      </c>
      <c r="F11" s="12">
        <v>1226265187</v>
      </c>
      <c r="G11" s="12">
        <v>1849423109</v>
      </c>
      <c r="H11" s="12">
        <v>1866900446</v>
      </c>
      <c r="I11" s="12">
        <v>615715499</v>
      </c>
      <c r="J11" s="12">
        <v>300333194</v>
      </c>
      <c r="K11" s="12">
        <v>15892097997</v>
      </c>
    </row>
    <row r="12" spans="1:11" x14ac:dyDescent="0.25">
      <c r="A12" s="11">
        <v>2017</v>
      </c>
      <c r="B12" s="12">
        <v>2503989027</v>
      </c>
      <c r="C12" s="12">
        <v>3183614340</v>
      </c>
      <c r="D12" s="12">
        <v>2163244504</v>
      </c>
      <c r="E12" s="12">
        <v>2005411206</v>
      </c>
      <c r="F12" s="12">
        <v>1284275104</v>
      </c>
      <c r="G12" s="12">
        <v>1225769281</v>
      </c>
      <c r="H12" s="12">
        <v>1729732237</v>
      </c>
      <c r="I12" s="12">
        <v>479534666</v>
      </c>
      <c r="J12" s="12">
        <v>269850423</v>
      </c>
      <c r="K12" s="12">
        <v>14845420788</v>
      </c>
    </row>
    <row r="13" spans="1:11" x14ac:dyDescent="0.25">
      <c r="A13" s="11">
        <v>2018</v>
      </c>
      <c r="B13" s="12">
        <v>3430697059</v>
      </c>
      <c r="C13" s="12">
        <v>3679707538</v>
      </c>
      <c r="D13" s="12">
        <v>2763215221</v>
      </c>
      <c r="E13" s="12">
        <v>2075392239</v>
      </c>
      <c r="F13" s="12">
        <v>1536958051</v>
      </c>
      <c r="G13" s="12">
        <v>1386864240</v>
      </c>
      <c r="H13" s="12">
        <v>1512550249</v>
      </c>
      <c r="I13" s="12">
        <v>488714934</v>
      </c>
      <c r="J13" s="12">
        <v>303018195</v>
      </c>
      <c r="K13" s="12">
        <v>17177117726</v>
      </c>
    </row>
    <row r="14" spans="1:11" x14ac:dyDescent="0.25">
      <c r="A14" s="11">
        <v>2019</v>
      </c>
      <c r="B14" s="12">
        <v>4287412137</v>
      </c>
      <c r="C14" s="12">
        <v>3691978307</v>
      </c>
      <c r="D14" s="12">
        <v>2597154217</v>
      </c>
      <c r="E14" s="12">
        <v>2403360542</v>
      </c>
      <c r="F14" s="12">
        <v>1735126662</v>
      </c>
      <c r="G14" s="12">
        <v>1650581883</v>
      </c>
      <c r="H14" s="12">
        <v>1423912367</v>
      </c>
      <c r="I14" s="12">
        <v>888514365</v>
      </c>
      <c r="J14" s="12">
        <v>562533170</v>
      </c>
      <c r="K14" s="12">
        <v>19240573650</v>
      </c>
    </row>
    <row r="48" spans="1:1" x14ac:dyDescent="0.25">
      <c r="A48" t="s">
        <v>235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"/>
  <sheetViews>
    <sheetView zoomScale="80" zoomScaleNormal="80" workbookViewId="0">
      <selection activeCell="C11" sqref="C11"/>
    </sheetView>
  </sheetViews>
  <sheetFormatPr defaultRowHeight="15" x14ac:dyDescent="0.25"/>
  <cols>
    <col min="1" max="1" width="17.140625" bestFit="1" customWidth="1"/>
    <col min="2" max="2" width="16.7109375" bestFit="1" customWidth="1"/>
    <col min="3" max="3" width="16" bestFit="1" customWidth="1"/>
    <col min="4" max="5" width="15.140625" bestFit="1" customWidth="1"/>
    <col min="6" max="7" width="13.42578125" bestFit="1" customWidth="1"/>
    <col min="8" max="8" width="15.28515625" bestFit="1" customWidth="1"/>
    <col min="9" max="9" width="19.85546875" bestFit="1" customWidth="1"/>
    <col min="10" max="10" width="9.5703125" bestFit="1" customWidth="1"/>
    <col min="11" max="11" width="16.28515625" bestFit="1" customWidth="1"/>
    <col min="12" max="12" width="12" bestFit="1" customWidth="1"/>
  </cols>
  <sheetData>
    <row r="1" spans="1:11" x14ac:dyDescent="0.25">
      <c r="A1" s="10" t="s">
        <v>3</v>
      </c>
      <c r="B1" t="s">
        <v>11</v>
      </c>
    </row>
    <row r="3" spans="1:11" x14ac:dyDescent="0.25">
      <c r="A3" s="10" t="s">
        <v>233</v>
      </c>
      <c r="B3" s="10" t="s">
        <v>230</v>
      </c>
    </row>
    <row r="4" spans="1:11" x14ac:dyDescent="0.25">
      <c r="A4" s="10" t="s">
        <v>231</v>
      </c>
      <c r="B4" t="s">
        <v>40</v>
      </c>
      <c r="C4" t="s">
        <v>94</v>
      </c>
      <c r="D4" t="s">
        <v>73</v>
      </c>
      <c r="E4" t="s">
        <v>227</v>
      </c>
      <c r="F4" t="s">
        <v>39</v>
      </c>
      <c r="G4" t="s">
        <v>10</v>
      </c>
      <c r="H4" t="s">
        <v>126</v>
      </c>
      <c r="I4" t="s">
        <v>119</v>
      </c>
      <c r="J4" t="s">
        <v>37</v>
      </c>
      <c r="K4" t="s">
        <v>228</v>
      </c>
    </row>
    <row r="5" spans="1:11" x14ac:dyDescent="0.25">
      <c r="A5" s="11">
        <v>2010</v>
      </c>
      <c r="B5" s="12">
        <v>6338181354</v>
      </c>
      <c r="C5" s="12">
        <v>3930234512</v>
      </c>
      <c r="D5" s="12">
        <v>55825379</v>
      </c>
      <c r="E5" s="12">
        <v>646246860</v>
      </c>
      <c r="F5" s="12">
        <v>72756778</v>
      </c>
      <c r="G5" s="12">
        <v>59406948</v>
      </c>
      <c r="H5" s="12">
        <v>9985595</v>
      </c>
      <c r="I5" s="12">
        <v>7837347</v>
      </c>
      <c r="J5" s="12">
        <v>327111</v>
      </c>
      <c r="K5" s="12">
        <v>11120801884</v>
      </c>
    </row>
    <row r="6" spans="1:11" x14ac:dyDescent="0.25">
      <c r="A6" s="11">
        <v>2011</v>
      </c>
      <c r="B6" s="12">
        <v>7589306927</v>
      </c>
      <c r="C6" s="12">
        <v>4109875936</v>
      </c>
      <c r="D6" s="12">
        <v>297089948</v>
      </c>
      <c r="E6" s="12">
        <v>654874071</v>
      </c>
      <c r="F6" s="12">
        <v>78736474</v>
      </c>
      <c r="G6" s="12">
        <v>72359334</v>
      </c>
      <c r="H6" s="12">
        <v>13448220</v>
      </c>
      <c r="I6" s="12">
        <v>8126101</v>
      </c>
      <c r="J6" s="12">
        <v>376167</v>
      </c>
      <c r="K6" s="12">
        <v>12824193178</v>
      </c>
    </row>
    <row r="7" spans="1:11" x14ac:dyDescent="0.25">
      <c r="A7" s="11">
        <v>2012</v>
      </c>
      <c r="B7" s="12">
        <v>5172149551</v>
      </c>
      <c r="C7" s="12">
        <v>3935443871</v>
      </c>
      <c r="D7" s="12">
        <v>273395909</v>
      </c>
      <c r="E7" s="12">
        <v>544401832</v>
      </c>
      <c r="F7" s="12">
        <v>97770197</v>
      </c>
      <c r="G7" s="12">
        <v>75464769</v>
      </c>
      <c r="H7" s="12">
        <v>12195340</v>
      </c>
      <c r="I7" s="12">
        <v>6556620</v>
      </c>
      <c r="J7" s="12">
        <v>288954</v>
      </c>
      <c r="K7" s="12">
        <v>10117667043</v>
      </c>
    </row>
    <row r="8" spans="1:11" x14ac:dyDescent="0.25">
      <c r="A8" s="11">
        <v>2013</v>
      </c>
      <c r="B8" s="12">
        <v>4423282489</v>
      </c>
      <c r="C8" s="12">
        <v>3896212963</v>
      </c>
      <c r="D8" s="12">
        <v>330586694</v>
      </c>
      <c r="E8" s="12">
        <v>556979760</v>
      </c>
      <c r="F8" s="12">
        <v>136868833</v>
      </c>
      <c r="G8" s="12">
        <v>66424802</v>
      </c>
      <c r="H8" s="12">
        <v>13437213</v>
      </c>
      <c r="I8" s="12">
        <v>6822197</v>
      </c>
      <c r="J8" s="12">
        <v>211686</v>
      </c>
      <c r="K8" s="12">
        <v>9430826637</v>
      </c>
    </row>
    <row r="9" spans="1:11" x14ac:dyDescent="0.25">
      <c r="A9" s="11">
        <v>2014</v>
      </c>
      <c r="B9" s="12">
        <v>4872887276</v>
      </c>
      <c r="C9" s="12">
        <v>3809692633</v>
      </c>
      <c r="D9" s="12">
        <v>246294077</v>
      </c>
      <c r="E9" s="12">
        <v>559971690</v>
      </c>
      <c r="F9" s="12">
        <v>128705079</v>
      </c>
      <c r="G9" s="12">
        <v>74802493</v>
      </c>
      <c r="H9" s="12">
        <v>11009243</v>
      </c>
      <c r="I9" s="12">
        <v>8712190</v>
      </c>
      <c r="J9" s="12">
        <v>227331</v>
      </c>
      <c r="K9" s="12">
        <v>9712302012</v>
      </c>
    </row>
    <row r="10" spans="1:11" x14ac:dyDescent="0.25">
      <c r="A10" s="11">
        <v>2015</v>
      </c>
      <c r="B10" s="12">
        <v>5501873442</v>
      </c>
      <c r="C10" s="12">
        <v>3541217896</v>
      </c>
      <c r="D10" s="12">
        <v>470958686</v>
      </c>
      <c r="E10" s="12">
        <v>567345290</v>
      </c>
      <c r="F10" s="12">
        <v>141498683</v>
      </c>
      <c r="G10" s="12">
        <v>81196304</v>
      </c>
      <c r="H10" s="12">
        <v>9218589</v>
      </c>
      <c r="I10" s="12">
        <v>9316571</v>
      </c>
      <c r="J10" s="12">
        <v>262625</v>
      </c>
      <c r="K10" s="12">
        <v>10322888086</v>
      </c>
    </row>
    <row r="11" spans="1:11" x14ac:dyDescent="0.25">
      <c r="A11" s="11">
        <v>2016</v>
      </c>
      <c r="B11" s="12">
        <v>4446635170</v>
      </c>
      <c r="C11" s="12">
        <v>3331569849</v>
      </c>
      <c r="D11" s="12">
        <v>655334896</v>
      </c>
      <c r="E11" s="12">
        <v>632498534</v>
      </c>
      <c r="F11" s="12">
        <v>156679849</v>
      </c>
      <c r="G11" s="12">
        <v>82651790</v>
      </c>
      <c r="H11" s="12">
        <v>11803841</v>
      </c>
      <c r="I11" s="12">
        <v>10447189</v>
      </c>
      <c r="J11" s="12">
        <v>299569</v>
      </c>
      <c r="K11" s="12">
        <v>9327920687</v>
      </c>
    </row>
    <row r="12" spans="1:11" x14ac:dyDescent="0.25">
      <c r="A12" s="11">
        <v>2017</v>
      </c>
      <c r="B12" s="12">
        <v>5011919689</v>
      </c>
      <c r="C12" s="12">
        <v>3469889685</v>
      </c>
      <c r="D12" s="12">
        <v>820858990</v>
      </c>
      <c r="E12" s="12">
        <v>784380973</v>
      </c>
      <c r="F12" s="12">
        <v>165795559</v>
      </c>
      <c r="G12" s="12">
        <v>80299218</v>
      </c>
      <c r="H12" s="12">
        <v>11973190</v>
      </c>
      <c r="I12" s="12">
        <v>10767297</v>
      </c>
      <c r="J12" s="12">
        <v>275165</v>
      </c>
      <c r="K12" s="12">
        <v>10356159766</v>
      </c>
    </row>
    <row r="13" spans="1:11" x14ac:dyDescent="0.25">
      <c r="A13" s="11">
        <v>2018</v>
      </c>
      <c r="B13" s="12">
        <v>6551862251</v>
      </c>
      <c r="C13" s="12">
        <v>4251023747</v>
      </c>
      <c r="D13" s="12">
        <v>1165692029</v>
      </c>
      <c r="E13" s="12">
        <v>874488131</v>
      </c>
      <c r="F13" s="12">
        <v>162336383</v>
      </c>
      <c r="G13" s="12">
        <v>100891147</v>
      </c>
      <c r="H13" s="12">
        <v>14908997</v>
      </c>
      <c r="I13" s="12">
        <v>10872901</v>
      </c>
      <c r="J13" s="12">
        <v>303332</v>
      </c>
      <c r="K13" s="12">
        <v>13132378918</v>
      </c>
    </row>
    <row r="14" spans="1:11" x14ac:dyDescent="0.25">
      <c r="A14" s="11">
        <v>2019</v>
      </c>
      <c r="B14" s="12">
        <v>8165539311</v>
      </c>
      <c r="C14" s="12">
        <v>4364078497</v>
      </c>
      <c r="D14" s="12">
        <v>1341372555</v>
      </c>
      <c r="E14" s="12">
        <v>1071417810</v>
      </c>
      <c r="F14" s="12">
        <v>138227150</v>
      </c>
      <c r="G14" s="12">
        <v>117141649</v>
      </c>
      <c r="H14" s="12">
        <v>19771240</v>
      </c>
      <c r="I14" s="12">
        <v>15852873</v>
      </c>
      <c r="J14" s="12">
        <v>654305</v>
      </c>
      <c r="K14" s="12">
        <v>15234055390</v>
      </c>
    </row>
    <row r="48" spans="1:1" x14ac:dyDescent="0.25">
      <c r="A48" t="s">
        <v>235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11"/>
  <sheetViews>
    <sheetView workbookViewId="0">
      <pane ySplit="1" topLeftCell="A780" activePane="bottomLeft" state="frozen"/>
      <selection pane="bottomLeft" activeCell="B799" sqref="B799"/>
    </sheetView>
  </sheetViews>
  <sheetFormatPr defaultRowHeight="15" x14ac:dyDescent="0.25"/>
  <cols>
    <col min="1" max="1" width="13" bestFit="1" customWidth="1"/>
    <col min="2" max="2" width="13.28515625" bestFit="1" customWidth="1"/>
    <col min="3" max="3" width="17.28515625" bestFit="1" customWidth="1"/>
    <col min="4" max="4" width="24" bestFit="1" customWidth="1"/>
    <col min="5" max="5" width="14.28515625" bestFit="1" customWidth="1"/>
    <col min="6" max="6" width="15.7109375" bestFit="1" customWidth="1"/>
  </cols>
  <sheetData>
    <row r="1" spans="1:6" x14ac:dyDescent="0.25">
      <c r="A1" s="7" t="s">
        <v>5</v>
      </c>
      <c r="B1" s="7" t="s">
        <v>1</v>
      </c>
      <c r="C1" s="7" t="s">
        <v>3</v>
      </c>
      <c r="D1" s="7" t="s">
        <v>4</v>
      </c>
      <c r="E1" s="7" t="s">
        <v>6</v>
      </c>
      <c r="F1" s="7" t="s">
        <v>7</v>
      </c>
    </row>
    <row r="2" spans="1:6" x14ac:dyDescent="0.25">
      <c r="A2" s="8">
        <v>2010</v>
      </c>
      <c r="B2" s="8" t="s">
        <v>130</v>
      </c>
      <c r="C2" t="s">
        <v>9</v>
      </c>
      <c r="D2" t="s">
        <v>10</v>
      </c>
      <c r="E2" s="12">
        <v>983520374</v>
      </c>
      <c r="F2" s="12">
        <v>2606957</v>
      </c>
    </row>
    <row r="3" spans="1:6" x14ac:dyDescent="0.25">
      <c r="A3" s="8">
        <v>2010</v>
      </c>
      <c r="B3" s="8" t="s">
        <v>130</v>
      </c>
      <c r="C3" t="s">
        <v>9</v>
      </c>
      <c r="D3" t="s">
        <v>73</v>
      </c>
      <c r="E3" s="12">
        <v>1908876939</v>
      </c>
      <c r="F3" s="12">
        <v>3584425</v>
      </c>
    </row>
    <row r="4" spans="1:6" x14ac:dyDescent="0.25">
      <c r="A4" s="8">
        <v>2010</v>
      </c>
      <c r="B4" s="8" t="s">
        <v>130</v>
      </c>
      <c r="C4" t="s">
        <v>9</v>
      </c>
      <c r="D4" t="s">
        <v>39</v>
      </c>
      <c r="E4" s="12">
        <v>71963372</v>
      </c>
      <c r="F4" s="12">
        <v>250464</v>
      </c>
    </row>
    <row r="5" spans="1:6" x14ac:dyDescent="0.25">
      <c r="A5" s="8">
        <v>2010</v>
      </c>
      <c r="B5" s="8" t="s">
        <v>130</v>
      </c>
      <c r="C5" t="s">
        <v>9</v>
      </c>
      <c r="D5" t="s">
        <v>40</v>
      </c>
      <c r="E5" s="12">
        <v>610488950</v>
      </c>
      <c r="F5" s="12">
        <v>3059810</v>
      </c>
    </row>
    <row r="6" spans="1:6" x14ac:dyDescent="0.25">
      <c r="A6" s="8">
        <v>2010</v>
      </c>
      <c r="B6" s="8" t="s">
        <v>130</v>
      </c>
      <c r="C6" t="s">
        <v>9</v>
      </c>
      <c r="D6" t="s">
        <v>94</v>
      </c>
      <c r="E6" s="12">
        <v>222696668</v>
      </c>
      <c r="F6" s="12">
        <v>1898667</v>
      </c>
    </row>
    <row r="7" spans="1:6" x14ac:dyDescent="0.25">
      <c r="A7" s="8">
        <v>2010</v>
      </c>
      <c r="B7" s="8" t="s">
        <v>130</v>
      </c>
      <c r="C7" t="s">
        <v>9</v>
      </c>
      <c r="D7" t="s">
        <v>227</v>
      </c>
      <c r="E7" s="12">
        <v>119564763</v>
      </c>
      <c r="F7" s="12">
        <v>2893162</v>
      </c>
    </row>
    <row r="8" spans="1:6" x14ac:dyDescent="0.25">
      <c r="A8" s="8">
        <v>2010</v>
      </c>
      <c r="B8" s="8" t="s">
        <v>130</v>
      </c>
      <c r="C8" t="s">
        <v>9</v>
      </c>
      <c r="D8" t="s">
        <v>119</v>
      </c>
      <c r="E8" s="12">
        <v>512990887</v>
      </c>
      <c r="F8" s="12">
        <v>927348</v>
      </c>
    </row>
    <row r="9" spans="1:6" x14ac:dyDescent="0.25">
      <c r="A9" s="8">
        <v>2010</v>
      </c>
      <c r="B9" s="8" t="s">
        <v>130</v>
      </c>
      <c r="C9" t="s">
        <v>9</v>
      </c>
      <c r="D9" t="s">
        <v>37</v>
      </c>
      <c r="E9" s="12">
        <v>134171933</v>
      </c>
      <c r="F9" s="12">
        <v>306764</v>
      </c>
    </row>
    <row r="10" spans="1:6" x14ac:dyDescent="0.25">
      <c r="A10" s="8">
        <v>2010</v>
      </c>
      <c r="B10" s="8" t="s">
        <v>130</v>
      </c>
      <c r="C10" t="s">
        <v>9</v>
      </c>
      <c r="D10" t="s">
        <v>126</v>
      </c>
      <c r="E10" s="12">
        <v>94377467</v>
      </c>
      <c r="F10" s="12">
        <v>433140</v>
      </c>
    </row>
    <row r="11" spans="1:6" x14ac:dyDescent="0.25">
      <c r="A11" s="8">
        <v>2010</v>
      </c>
      <c r="B11" s="8" t="s">
        <v>130</v>
      </c>
      <c r="C11" t="s">
        <v>11</v>
      </c>
      <c r="D11" t="s">
        <v>73</v>
      </c>
      <c r="E11" s="12">
        <v>6283674</v>
      </c>
      <c r="F11" s="12">
        <v>442075</v>
      </c>
    </row>
    <row r="12" spans="1:6" x14ac:dyDescent="0.25">
      <c r="A12" s="8">
        <v>2010</v>
      </c>
      <c r="B12" s="8" t="s">
        <v>130</v>
      </c>
      <c r="C12" t="s">
        <v>11</v>
      </c>
      <c r="D12" t="s">
        <v>39</v>
      </c>
      <c r="E12" s="12">
        <v>100</v>
      </c>
      <c r="F12" s="12">
        <v>0</v>
      </c>
    </row>
    <row r="13" spans="1:6" x14ac:dyDescent="0.25">
      <c r="A13" s="8">
        <v>2010</v>
      </c>
      <c r="B13" s="8" t="s">
        <v>130</v>
      </c>
      <c r="C13" t="s">
        <v>11</v>
      </c>
      <c r="D13" t="s">
        <v>40</v>
      </c>
      <c r="E13" s="12">
        <v>4215021069</v>
      </c>
      <c r="F13" s="12">
        <v>9685924</v>
      </c>
    </row>
    <row r="14" spans="1:6" x14ac:dyDescent="0.25">
      <c r="A14" s="8">
        <v>2010</v>
      </c>
      <c r="B14" s="8" t="s">
        <v>130</v>
      </c>
      <c r="C14" t="s">
        <v>11</v>
      </c>
      <c r="D14" t="s">
        <v>94</v>
      </c>
      <c r="E14" s="12">
        <v>106251901</v>
      </c>
      <c r="F14" s="12">
        <v>7074332</v>
      </c>
    </row>
    <row r="15" spans="1:6" x14ac:dyDescent="0.25">
      <c r="A15" s="8">
        <v>2010</v>
      </c>
      <c r="B15" s="8" t="s">
        <v>130</v>
      </c>
      <c r="C15" t="s">
        <v>11</v>
      </c>
      <c r="D15" t="s">
        <v>227</v>
      </c>
      <c r="E15" s="12">
        <v>5043914</v>
      </c>
      <c r="F15" s="12">
        <v>14129</v>
      </c>
    </row>
    <row r="16" spans="1:6" x14ac:dyDescent="0.25">
      <c r="A16" s="8">
        <v>2010</v>
      </c>
      <c r="B16" s="8" t="s">
        <v>130</v>
      </c>
      <c r="C16" t="s">
        <v>11</v>
      </c>
      <c r="D16" t="s">
        <v>126</v>
      </c>
      <c r="E16" s="12">
        <v>76873</v>
      </c>
      <c r="F16" s="12">
        <v>456</v>
      </c>
    </row>
    <row r="17" spans="1:6" x14ac:dyDescent="0.25">
      <c r="A17" s="8">
        <v>2010</v>
      </c>
      <c r="B17" s="8" t="s">
        <v>129</v>
      </c>
      <c r="C17" t="s">
        <v>9</v>
      </c>
      <c r="D17" t="s">
        <v>10</v>
      </c>
      <c r="E17" s="12">
        <v>14455044</v>
      </c>
      <c r="F17" s="12">
        <v>671225</v>
      </c>
    </row>
    <row r="18" spans="1:6" x14ac:dyDescent="0.25">
      <c r="A18" s="8">
        <v>2010</v>
      </c>
      <c r="B18" s="8" t="s">
        <v>129</v>
      </c>
      <c r="C18" t="s">
        <v>9</v>
      </c>
      <c r="D18" t="s">
        <v>73</v>
      </c>
      <c r="E18" s="12">
        <v>142271004</v>
      </c>
      <c r="F18" s="12">
        <v>1652889</v>
      </c>
    </row>
    <row r="19" spans="1:6" x14ac:dyDescent="0.25">
      <c r="A19" s="8">
        <v>2010</v>
      </c>
      <c r="B19" s="8" t="s">
        <v>129</v>
      </c>
      <c r="C19" t="s">
        <v>9</v>
      </c>
      <c r="D19" t="s">
        <v>39</v>
      </c>
      <c r="E19" s="12">
        <v>228313721</v>
      </c>
      <c r="F19" s="12">
        <v>3160546</v>
      </c>
    </row>
    <row r="20" spans="1:6" x14ac:dyDescent="0.25">
      <c r="A20" s="8">
        <v>2010</v>
      </c>
      <c r="B20" s="8" t="s">
        <v>129</v>
      </c>
      <c r="C20" t="s">
        <v>9</v>
      </c>
      <c r="D20" t="s">
        <v>40</v>
      </c>
      <c r="E20" s="12">
        <v>848164625</v>
      </c>
      <c r="F20" s="12">
        <v>6525459</v>
      </c>
    </row>
    <row r="21" spans="1:6" x14ac:dyDescent="0.25">
      <c r="A21" s="8">
        <v>2010</v>
      </c>
      <c r="B21" s="8" t="s">
        <v>129</v>
      </c>
      <c r="C21" t="s">
        <v>9</v>
      </c>
      <c r="D21" t="s">
        <v>94</v>
      </c>
      <c r="E21" s="12">
        <v>767935340</v>
      </c>
      <c r="F21" s="12">
        <v>10374317</v>
      </c>
    </row>
    <row r="22" spans="1:6" x14ac:dyDescent="0.25">
      <c r="A22" s="8">
        <v>2010</v>
      </c>
      <c r="B22" s="8" t="s">
        <v>129</v>
      </c>
      <c r="C22" t="s">
        <v>9</v>
      </c>
      <c r="D22" t="s">
        <v>227</v>
      </c>
      <c r="E22" s="12">
        <v>934932497</v>
      </c>
      <c r="F22" s="12">
        <v>9620021</v>
      </c>
    </row>
    <row r="23" spans="1:6" x14ac:dyDescent="0.25">
      <c r="A23" s="8">
        <v>2010</v>
      </c>
      <c r="B23" s="8" t="s">
        <v>129</v>
      </c>
      <c r="C23" t="s">
        <v>9</v>
      </c>
      <c r="D23" t="s">
        <v>119</v>
      </c>
      <c r="E23" s="12">
        <v>112453564</v>
      </c>
      <c r="F23" s="12">
        <v>1516637</v>
      </c>
    </row>
    <row r="24" spans="1:6" x14ac:dyDescent="0.25">
      <c r="A24" s="8">
        <v>2010</v>
      </c>
      <c r="B24" s="8" t="s">
        <v>129</v>
      </c>
      <c r="C24" t="s">
        <v>9</v>
      </c>
      <c r="D24" t="s">
        <v>37</v>
      </c>
      <c r="E24" s="12">
        <v>90143</v>
      </c>
      <c r="F24" s="12">
        <v>6476</v>
      </c>
    </row>
    <row r="25" spans="1:6" x14ac:dyDescent="0.25">
      <c r="A25" s="8">
        <v>2010</v>
      </c>
      <c r="B25" s="8" t="s">
        <v>129</v>
      </c>
      <c r="C25" t="s">
        <v>9</v>
      </c>
      <c r="D25" t="s">
        <v>126</v>
      </c>
      <c r="E25" s="12">
        <v>6555991</v>
      </c>
      <c r="F25" s="12">
        <v>61306</v>
      </c>
    </row>
    <row r="26" spans="1:6" x14ac:dyDescent="0.25">
      <c r="A26" s="8">
        <v>2010</v>
      </c>
      <c r="B26" s="8" t="s">
        <v>129</v>
      </c>
      <c r="C26" t="s">
        <v>11</v>
      </c>
      <c r="D26" t="s">
        <v>10</v>
      </c>
      <c r="E26" s="12">
        <v>2545093</v>
      </c>
      <c r="F26" s="12">
        <v>555736</v>
      </c>
    </row>
    <row r="27" spans="1:6" x14ac:dyDescent="0.25">
      <c r="A27" s="8">
        <v>2010</v>
      </c>
      <c r="B27" s="8" t="s">
        <v>129</v>
      </c>
      <c r="C27" t="s">
        <v>11</v>
      </c>
      <c r="D27" t="s">
        <v>73</v>
      </c>
      <c r="E27" s="12">
        <v>1623852</v>
      </c>
      <c r="F27" s="12">
        <v>77591</v>
      </c>
    </row>
    <row r="28" spans="1:6" x14ac:dyDescent="0.25">
      <c r="A28" s="8">
        <v>2010</v>
      </c>
      <c r="B28" s="8" t="s">
        <v>129</v>
      </c>
      <c r="C28" t="s">
        <v>11</v>
      </c>
      <c r="D28" t="s">
        <v>39</v>
      </c>
      <c r="E28" s="12">
        <v>1485063</v>
      </c>
      <c r="F28" s="12">
        <v>390054</v>
      </c>
    </row>
    <row r="29" spans="1:6" x14ac:dyDescent="0.25">
      <c r="A29" s="8">
        <v>2010</v>
      </c>
      <c r="B29" s="8" t="s">
        <v>129</v>
      </c>
      <c r="C29" t="s">
        <v>11</v>
      </c>
      <c r="D29" t="s">
        <v>40</v>
      </c>
      <c r="E29" s="12">
        <v>462035920</v>
      </c>
      <c r="F29" s="12">
        <v>45287077</v>
      </c>
    </row>
    <row r="30" spans="1:6" x14ac:dyDescent="0.25">
      <c r="A30" s="8">
        <v>2010</v>
      </c>
      <c r="B30" s="8" t="s">
        <v>129</v>
      </c>
      <c r="C30" t="s">
        <v>11</v>
      </c>
      <c r="D30" t="s">
        <v>94</v>
      </c>
      <c r="E30" s="12">
        <v>629400608</v>
      </c>
      <c r="F30" s="12">
        <v>97422503</v>
      </c>
    </row>
    <row r="31" spans="1:6" x14ac:dyDescent="0.25">
      <c r="A31" s="8">
        <v>2010</v>
      </c>
      <c r="B31" s="8" t="s">
        <v>129</v>
      </c>
      <c r="C31" t="s">
        <v>11</v>
      </c>
      <c r="D31" t="s">
        <v>227</v>
      </c>
      <c r="E31" s="12">
        <v>256023882</v>
      </c>
      <c r="F31" s="12">
        <v>16912881</v>
      </c>
    </row>
    <row r="32" spans="1:6" x14ac:dyDescent="0.25">
      <c r="A32" s="8">
        <v>2010</v>
      </c>
      <c r="B32" s="8" t="s">
        <v>129</v>
      </c>
      <c r="C32" t="s">
        <v>11</v>
      </c>
      <c r="D32" t="s">
        <v>119</v>
      </c>
      <c r="E32" s="12">
        <v>7819002</v>
      </c>
      <c r="F32" s="12">
        <v>467218</v>
      </c>
    </row>
    <row r="33" spans="1:6" x14ac:dyDescent="0.25">
      <c r="A33" s="8">
        <v>2010</v>
      </c>
      <c r="B33" s="8" t="s">
        <v>129</v>
      </c>
      <c r="C33" t="s">
        <v>11</v>
      </c>
      <c r="D33" t="s">
        <v>126</v>
      </c>
      <c r="E33" s="12">
        <v>144573</v>
      </c>
      <c r="F33" s="12">
        <v>3540</v>
      </c>
    </row>
    <row r="34" spans="1:6" x14ac:dyDescent="0.25">
      <c r="A34" s="8">
        <v>2010</v>
      </c>
      <c r="B34" s="8" t="s">
        <v>134</v>
      </c>
      <c r="C34" t="s">
        <v>9</v>
      </c>
      <c r="D34" t="s">
        <v>10</v>
      </c>
      <c r="E34" s="12">
        <v>2694957</v>
      </c>
      <c r="F34" s="12">
        <v>73805</v>
      </c>
    </row>
    <row r="35" spans="1:6" x14ac:dyDescent="0.25">
      <c r="A35" s="8">
        <v>2010</v>
      </c>
      <c r="B35" s="8" t="s">
        <v>134</v>
      </c>
      <c r="C35" t="s">
        <v>9</v>
      </c>
      <c r="D35" t="s">
        <v>73</v>
      </c>
      <c r="E35" s="12">
        <v>176116963</v>
      </c>
      <c r="F35" s="12">
        <v>2809326</v>
      </c>
    </row>
    <row r="36" spans="1:6" x14ac:dyDescent="0.25">
      <c r="A36" s="8">
        <v>2010</v>
      </c>
      <c r="B36" s="8" t="s">
        <v>134</v>
      </c>
      <c r="C36" t="s">
        <v>9</v>
      </c>
      <c r="D36" t="s">
        <v>40</v>
      </c>
      <c r="E36" s="12">
        <v>38009199</v>
      </c>
      <c r="F36" s="12">
        <v>260978</v>
      </c>
    </row>
    <row r="37" spans="1:6" x14ac:dyDescent="0.25">
      <c r="A37" s="8">
        <v>2010</v>
      </c>
      <c r="B37" s="8" t="s">
        <v>134</v>
      </c>
      <c r="C37" t="s">
        <v>9</v>
      </c>
      <c r="D37" t="s">
        <v>94</v>
      </c>
      <c r="E37" s="12">
        <v>106698</v>
      </c>
      <c r="F37" s="12">
        <v>54692</v>
      </c>
    </row>
    <row r="38" spans="1:6" x14ac:dyDescent="0.25">
      <c r="A38" s="8">
        <v>2010</v>
      </c>
      <c r="B38" s="8" t="s">
        <v>134</v>
      </c>
      <c r="C38" t="s">
        <v>9</v>
      </c>
      <c r="D38" t="s">
        <v>227</v>
      </c>
      <c r="E38" s="12">
        <v>352152616</v>
      </c>
      <c r="F38" s="12">
        <v>40998419</v>
      </c>
    </row>
    <row r="39" spans="1:6" x14ac:dyDescent="0.25">
      <c r="A39" s="8">
        <v>2010</v>
      </c>
      <c r="B39" s="8" t="s">
        <v>134</v>
      </c>
      <c r="C39" t="s">
        <v>9</v>
      </c>
      <c r="D39" t="s">
        <v>126</v>
      </c>
      <c r="E39" s="12">
        <v>31711</v>
      </c>
      <c r="F39" s="12">
        <v>8318</v>
      </c>
    </row>
    <row r="40" spans="1:6" x14ac:dyDescent="0.25">
      <c r="A40" s="8">
        <v>2010</v>
      </c>
      <c r="B40" s="8" t="s">
        <v>134</v>
      </c>
      <c r="C40" t="s">
        <v>11</v>
      </c>
      <c r="D40" t="s">
        <v>10</v>
      </c>
      <c r="E40" s="12">
        <v>421141</v>
      </c>
      <c r="F40" s="12">
        <v>110046</v>
      </c>
    </row>
    <row r="41" spans="1:6" x14ac:dyDescent="0.25">
      <c r="A41" s="8">
        <v>2010</v>
      </c>
      <c r="B41" s="8" t="s">
        <v>134</v>
      </c>
      <c r="C41" t="s">
        <v>11</v>
      </c>
      <c r="D41" t="s">
        <v>73</v>
      </c>
      <c r="E41" s="12">
        <v>26304303</v>
      </c>
      <c r="F41" s="12">
        <v>1409863</v>
      </c>
    </row>
    <row r="42" spans="1:6" x14ac:dyDescent="0.25">
      <c r="A42" s="8">
        <v>2010</v>
      </c>
      <c r="B42" s="8" t="s">
        <v>134</v>
      </c>
      <c r="C42" t="s">
        <v>11</v>
      </c>
      <c r="D42" t="s">
        <v>39</v>
      </c>
      <c r="E42" s="12">
        <v>1305</v>
      </c>
      <c r="F42" s="12">
        <v>740</v>
      </c>
    </row>
    <row r="43" spans="1:6" x14ac:dyDescent="0.25">
      <c r="A43" s="8">
        <v>2010</v>
      </c>
      <c r="B43" s="8" t="s">
        <v>134</v>
      </c>
      <c r="C43" t="s">
        <v>11</v>
      </c>
      <c r="D43" t="s">
        <v>40</v>
      </c>
      <c r="E43" s="12">
        <v>3742535</v>
      </c>
      <c r="F43" s="12">
        <v>854992</v>
      </c>
    </row>
    <row r="44" spans="1:6" x14ac:dyDescent="0.25">
      <c r="A44" s="8">
        <v>2010</v>
      </c>
      <c r="B44" s="8" t="s">
        <v>134</v>
      </c>
      <c r="C44" t="s">
        <v>11</v>
      </c>
      <c r="D44" t="s">
        <v>94</v>
      </c>
      <c r="E44" s="12">
        <v>802849163</v>
      </c>
      <c r="F44" s="12">
        <v>7884532</v>
      </c>
    </row>
    <row r="45" spans="1:6" x14ac:dyDescent="0.25">
      <c r="A45" s="8">
        <v>2010</v>
      </c>
      <c r="B45" s="8" t="s">
        <v>134</v>
      </c>
      <c r="C45" t="s">
        <v>11</v>
      </c>
      <c r="D45" t="s">
        <v>227</v>
      </c>
      <c r="E45" s="12">
        <v>116090676</v>
      </c>
      <c r="F45" s="12">
        <v>25956427</v>
      </c>
    </row>
    <row r="46" spans="1:6" x14ac:dyDescent="0.25">
      <c r="A46" s="8">
        <v>2010</v>
      </c>
      <c r="B46" s="8" t="s">
        <v>134</v>
      </c>
      <c r="C46" t="s">
        <v>11</v>
      </c>
      <c r="D46" t="s">
        <v>126</v>
      </c>
      <c r="E46" s="12">
        <v>361960</v>
      </c>
      <c r="F46" s="12">
        <v>46876</v>
      </c>
    </row>
    <row r="47" spans="1:6" x14ac:dyDescent="0.25">
      <c r="A47" s="8">
        <v>2010</v>
      </c>
      <c r="B47" s="8" t="s">
        <v>8</v>
      </c>
      <c r="C47" t="s">
        <v>9</v>
      </c>
      <c r="D47" t="s">
        <v>10</v>
      </c>
      <c r="E47" s="12">
        <v>243601954</v>
      </c>
      <c r="F47" s="12">
        <v>5550491</v>
      </c>
    </row>
    <row r="48" spans="1:6" x14ac:dyDescent="0.25">
      <c r="A48" s="8">
        <v>2010</v>
      </c>
      <c r="B48" s="8" t="s">
        <v>8</v>
      </c>
      <c r="C48" t="s">
        <v>9</v>
      </c>
      <c r="D48" t="s">
        <v>73</v>
      </c>
      <c r="E48" s="12">
        <v>229041929</v>
      </c>
      <c r="F48" s="12">
        <v>1008880</v>
      </c>
    </row>
    <row r="49" spans="1:6" x14ac:dyDescent="0.25">
      <c r="A49" s="8">
        <v>2010</v>
      </c>
      <c r="B49" s="8" t="s">
        <v>8</v>
      </c>
      <c r="C49" t="s">
        <v>9</v>
      </c>
      <c r="D49" t="s">
        <v>39</v>
      </c>
      <c r="E49" s="12">
        <v>350581169</v>
      </c>
      <c r="F49" s="12">
        <v>24151664</v>
      </c>
    </row>
    <row r="50" spans="1:6" x14ac:dyDescent="0.25">
      <c r="A50" s="8">
        <v>2010</v>
      </c>
      <c r="B50" s="8" t="s">
        <v>8</v>
      </c>
      <c r="C50" t="s">
        <v>9</v>
      </c>
      <c r="D50" t="s">
        <v>40</v>
      </c>
      <c r="E50" s="12">
        <v>744717954</v>
      </c>
      <c r="F50" s="12">
        <v>5576515</v>
      </c>
    </row>
    <row r="51" spans="1:6" x14ac:dyDescent="0.25">
      <c r="A51" s="8">
        <v>2010</v>
      </c>
      <c r="B51" s="8" t="s">
        <v>8</v>
      </c>
      <c r="C51" t="s">
        <v>9</v>
      </c>
      <c r="D51" t="s">
        <v>94</v>
      </c>
      <c r="E51" s="12">
        <v>4760054</v>
      </c>
      <c r="F51" s="12">
        <v>337642</v>
      </c>
    </row>
    <row r="52" spans="1:6" x14ac:dyDescent="0.25">
      <c r="A52" s="8">
        <v>2010</v>
      </c>
      <c r="B52" s="8" t="s">
        <v>8</v>
      </c>
      <c r="C52" t="s">
        <v>9</v>
      </c>
      <c r="D52" t="s">
        <v>227</v>
      </c>
      <c r="E52" s="12">
        <v>1143103318</v>
      </c>
      <c r="F52" s="12">
        <v>12302967</v>
      </c>
    </row>
    <row r="53" spans="1:6" x14ac:dyDescent="0.25">
      <c r="A53" s="8">
        <v>2010</v>
      </c>
      <c r="B53" s="8" t="s">
        <v>8</v>
      </c>
      <c r="C53" t="s">
        <v>9</v>
      </c>
      <c r="D53" t="s">
        <v>119</v>
      </c>
      <c r="E53" s="12">
        <v>10364026</v>
      </c>
      <c r="F53" s="12">
        <v>191841</v>
      </c>
    </row>
    <row r="54" spans="1:6" x14ac:dyDescent="0.25">
      <c r="A54" s="8">
        <v>2010</v>
      </c>
      <c r="B54" s="8" t="s">
        <v>8</v>
      </c>
      <c r="C54" t="s">
        <v>9</v>
      </c>
      <c r="D54" t="s">
        <v>37</v>
      </c>
      <c r="E54" s="12">
        <v>3068005</v>
      </c>
      <c r="F54" s="12">
        <v>97443</v>
      </c>
    </row>
    <row r="55" spans="1:6" x14ac:dyDescent="0.25">
      <c r="A55" s="8">
        <v>2010</v>
      </c>
      <c r="B55" s="8" t="s">
        <v>8</v>
      </c>
      <c r="C55" t="s">
        <v>9</v>
      </c>
      <c r="D55" t="s">
        <v>126</v>
      </c>
      <c r="E55" s="12">
        <v>63842323</v>
      </c>
      <c r="F55" s="12">
        <v>802033</v>
      </c>
    </row>
    <row r="56" spans="1:6" x14ac:dyDescent="0.25">
      <c r="A56" s="8">
        <v>2010</v>
      </c>
      <c r="B56" s="8" t="s">
        <v>8</v>
      </c>
      <c r="C56" t="s">
        <v>11</v>
      </c>
      <c r="D56" t="s">
        <v>10</v>
      </c>
      <c r="E56" s="12">
        <v>56136845</v>
      </c>
      <c r="F56" s="12">
        <v>5332181</v>
      </c>
    </row>
    <row r="57" spans="1:6" x14ac:dyDescent="0.25">
      <c r="A57" s="8">
        <v>2010</v>
      </c>
      <c r="B57" s="8" t="s">
        <v>8</v>
      </c>
      <c r="C57" t="s">
        <v>11</v>
      </c>
      <c r="D57" t="s">
        <v>73</v>
      </c>
      <c r="E57" s="12">
        <v>11944874</v>
      </c>
      <c r="F57" s="12">
        <v>587602</v>
      </c>
    </row>
    <row r="58" spans="1:6" x14ac:dyDescent="0.25">
      <c r="A58" s="8">
        <v>2010</v>
      </c>
      <c r="B58" s="8" t="s">
        <v>8</v>
      </c>
      <c r="C58" t="s">
        <v>11</v>
      </c>
      <c r="D58" t="s">
        <v>39</v>
      </c>
      <c r="E58" s="12">
        <v>71270310</v>
      </c>
      <c r="F58" s="12">
        <v>14024049</v>
      </c>
    </row>
    <row r="59" spans="1:6" x14ac:dyDescent="0.25">
      <c r="A59" s="8">
        <v>2010</v>
      </c>
      <c r="B59" s="8" t="s">
        <v>8</v>
      </c>
      <c r="C59" t="s">
        <v>11</v>
      </c>
      <c r="D59" t="s">
        <v>40</v>
      </c>
      <c r="E59" s="12">
        <v>1580155284</v>
      </c>
      <c r="F59" s="12">
        <v>87493406</v>
      </c>
    </row>
    <row r="60" spans="1:6" x14ac:dyDescent="0.25">
      <c r="A60" s="8">
        <v>2010</v>
      </c>
      <c r="B60" s="8" t="s">
        <v>8</v>
      </c>
      <c r="C60" t="s">
        <v>11</v>
      </c>
      <c r="D60" t="s">
        <v>94</v>
      </c>
      <c r="E60" s="12">
        <v>2378340736</v>
      </c>
      <c r="F60" s="12">
        <v>216370858</v>
      </c>
    </row>
    <row r="61" spans="1:6" x14ac:dyDescent="0.25">
      <c r="A61" s="8">
        <v>2010</v>
      </c>
      <c r="B61" s="8" t="s">
        <v>8</v>
      </c>
      <c r="C61" t="s">
        <v>11</v>
      </c>
      <c r="D61" t="s">
        <v>227</v>
      </c>
      <c r="E61" s="12">
        <v>269088388</v>
      </c>
      <c r="F61" s="12">
        <v>19315384</v>
      </c>
    </row>
    <row r="62" spans="1:6" x14ac:dyDescent="0.25">
      <c r="A62" s="8">
        <v>2010</v>
      </c>
      <c r="B62" s="8" t="s">
        <v>8</v>
      </c>
      <c r="C62" t="s">
        <v>11</v>
      </c>
      <c r="D62" t="s">
        <v>119</v>
      </c>
      <c r="E62" s="12">
        <v>18345</v>
      </c>
      <c r="F62" s="12">
        <v>725</v>
      </c>
    </row>
    <row r="63" spans="1:6" x14ac:dyDescent="0.25">
      <c r="A63" s="8">
        <v>2010</v>
      </c>
      <c r="B63" s="8" t="s">
        <v>8</v>
      </c>
      <c r="C63" t="s">
        <v>11</v>
      </c>
      <c r="D63" t="s">
        <v>37</v>
      </c>
      <c r="E63" s="12">
        <v>327111</v>
      </c>
      <c r="F63" s="12">
        <v>118141</v>
      </c>
    </row>
    <row r="64" spans="1:6" x14ac:dyDescent="0.25">
      <c r="A64" s="8">
        <v>2010</v>
      </c>
      <c r="B64" s="8" t="s">
        <v>8</v>
      </c>
      <c r="C64" t="s">
        <v>11</v>
      </c>
      <c r="D64" t="s">
        <v>126</v>
      </c>
      <c r="E64" s="12">
        <v>9402189</v>
      </c>
      <c r="F64" s="12">
        <v>1032844</v>
      </c>
    </row>
    <row r="65" spans="1:6" x14ac:dyDescent="0.25">
      <c r="A65" s="8">
        <v>2010</v>
      </c>
      <c r="B65" s="8" t="s">
        <v>37</v>
      </c>
      <c r="C65" t="s">
        <v>9</v>
      </c>
      <c r="D65" t="s">
        <v>10</v>
      </c>
      <c r="E65" s="12">
        <v>1825712</v>
      </c>
      <c r="F65" s="12">
        <v>81558</v>
      </c>
    </row>
    <row r="66" spans="1:6" x14ac:dyDescent="0.25">
      <c r="A66" s="8">
        <v>2010</v>
      </c>
      <c r="B66" s="8" t="s">
        <v>37</v>
      </c>
      <c r="C66" t="s">
        <v>9</v>
      </c>
      <c r="D66" t="s">
        <v>73</v>
      </c>
      <c r="E66" s="12">
        <v>13849297</v>
      </c>
      <c r="F66" s="12">
        <v>510451</v>
      </c>
    </row>
    <row r="67" spans="1:6" x14ac:dyDescent="0.25">
      <c r="A67" s="8">
        <v>2010</v>
      </c>
      <c r="B67" s="8" t="s">
        <v>37</v>
      </c>
      <c r="C67" t="s">
        <v>9</v>
      </c>
      <c r="D67" t="s">
        <v>39</v>
      </c>
      <c r="E67" s="12">
        <v>3002</v>
      </c>
      <c r="F67" s="12">
        <v>140</v>
      </c>
    </row>
    <row r="68" spans="1:6" x14ac:dyDescent="0.25">
      <c r="A68" s="8">
        <v>2010</v>
      </c>
      <c r="B68" s="8" t="s">
        <v>37</v>
      </c>
      <c r="C68" t="s">
        <v>9</v>
      </c>
      <c r="D68" t="s">
        <v>40</v>
      </c>
      <c r="E68" s="12">
        <v>85424722</v>
      </c>
      <c r="F68" s="12">
        <v>746824</v>
      </c>
    </row>
    <row r="69" spans="1:6" x14ac:dyDescent="0.25">
      <c r="A69" s="8">
        <v>2010</v>
      </c>
      <c r="B69" s="8" t="s">
        <v>37</v>
      </c>
      <c r="C69" t="s">
        <v>9</v>
      </c>
      <c r="D69" t="s">
        <v>94</v>
      </c>
      <c r="E69" s="12">
        <v>120895748</v>
      </c>
      <c r="F69" s="12">
        <v>10724950</v>
      </c>
    </row>
    <row r="70" spans="1:6" x14ac:dyDescent="0.25">
      <c r="A70" s="8">
        <v>2010</v>
      </c>
      <c r="B70" s="8" t="s">
        <v>37</v>
      </c>
      <c r="C70" t="s">
        <v>9</v>
      </c>
      <c r="D70" t="s">
        <v>227</v>
      </c>
      <c r="E70" s="12">
        <v>5584</v>
      </c>
      <c r="F70" s="12">
        <v>100</v>
      </c>
    </row>
    <row r="71" spans="1:6" x14ac:dyDescent="0.25">
      <c r="A71" s="8">
        <v>2010</v>
      </c>
      <c r="B71" s="8" t="s">
        <v>37</v>
      </c>
      <c r="C71" t="s">
        <v>9</v>
      </c>
      <c r="D71" t="s">
        <v>119</v>
      </c>
      <c r="E71" s="12">
        <v>317</v>
      </c>
      <c r="F71" s="12">
        <v>74</v>
      </c>
    </row>
    <row r="72" spans="1:6" x14ac:dyDescent="0.25">
      <c r="A72" s="8">
        <v>2010</v>
      </c>
      <c r="B72" s="8" t="s">
        <v>37</v>
      </c>
      <c r="C72" t="s">
        <v>9</v>
      </c>
      <c r="D72" t="s">
        <v>126</v>
      </c>
      <c r="E72" s="12">
        <v>153466</v>
      </c>
      <c r="F72" s="12">
        <v>2604</v>
      </c>
    </row>
    <row r="73" spans="1:6" x14ac:dyDescent="0.25">
      <c r="A73" s="8">
        <v>2010</v>
      </c>
      <c r="B73" s="8" t="s">
        <v>37</v>
      </c>
      <c r="C73" t="s">
        <v>11</v>
      </c>
      <c r="D73" t="s">
        <v>10</v>
      </c>
      <c r="E73" s="12">
        <v>303869</v>
      </c>
      <c r="F73" s="12">
        <v>51384</v>
      </c>
    </row>
    <row r="74" spans="1:6" x14ac:dyDescent="0.25">
      <c r="A74" s="8">
        <v>2010</v>
      </c>
      <c r="B74" s="8" t="s">
        <v>37</v>
      </c>
      <c r="C74" t="s">
        <v>11</v>
      </c>
      <c r="D74" t="s">
        <v>73</v>
      </c>
      <c r="E74" s="12">
        <v>9668676</v>
      </c>
      <c r="F74" s="12">
        <v>463868</v>
      </c>
    </row>
    <row r="75" spans="1:6" x14ac:dyDescent="0.25">
      <c r="A75" s="8">
        <v>2010</v>
      </c>
      <c r="B75" s="8" t="s">
        <v>37</v>
      </c>
      <c r="C75" t="s">
        <v>11</v>
      </c>
      <c r="D75" t="s">
        <v>40</v>
      </c>
      <c r="E75" s="12">
        <v>77226546</v>
      </c>
      <c r="F75" s="12">
        <v>1388229</v>
      </c>
    </row>
    <row r="76" spans="1:6" x14ac:dyDescent="0.25">
      <c r="A76" s="9">
        <v>2010</v>
      </c>
      <c r="B76" s="8" t="s">
        <v>37</v>
      </c>
      <c r="C76" t="s">
        <v>11</v>
      </c>
      <c r="D76" t="s">
        <v>94</v>
      </c>
      <c r="E76" s="12">
        <v>13392104</v>
      </c>
      <c r="F76" s="12">
        <v>1910712</v>
      </c>
    </row>
    <row r="77" spans="1:6" x14ac:dyDescent="0.25">
      <c r="A77" s="8">
        <v>2011</v>
      </c>
      <c r="B77" s="8" t="s">
        <v>130</v>
      </c>
      <c r="C77" t="s">
        <v>9</v>
      </c>
      <c r="D77" t="s">
        <v>10</v>
      </c>
      <c r="E77" s="12">
        <v>630797617</v>
      </c>
      <c r="F77" s="12">
        <v>2828724</v>
      </c>
    </row>
    <row r="78" spans="1:6" x14ac:dyDescent="0.25">
      <c r="A78" s="8">
        <v>2011</v>
      </c>
      <c r="B78" s="8" t="s">
        <v>130</v>
      </c>
      <c r="C78" t="s">
        <v>9</v>
      </c>
      <c r="D78" t="s">
        <v>73</v>
      </c>
      <c r="E78" s="12">
        <v>2141518111</v>
      </c>
      <c r="F78" s="12">
        <v>4149889</v>
      </c>
    </row>
    <row r="79" spans="1:6" x14ac:dyDescent="0.25">
      <c r="A79" s="8">
        <v>2011</v>
      </c>
      <c r="B79" s="8" t="s">
        <v>130</v>
      </c>
      <c r="C79" t="s">
        <v>9</v>
      </c>
      <c r="D79" t="s">
        <v>39</v>
      </c>
      <c r="E79" s="12">
        <v>76756041</v>
      </c>
      <c r="F79" s="12">
        <v>192886</v>
      </c>
    </row>
    <row r="80" spans="1:6" x14ac:dyDescent="0.25">
      <c r="A80" s="8">
        <v>2011</v>
      </c>
      <c r="B80" s="8" t="s">
        <v>130</v>
      </c>
      <c r="C80" t="s">
        <v>9</v>
      </c>
      <c r="D80" t="s">
        <v>40</v>
      </c>
      <c r="E80" s="12">
        <v>641644418</v>
      </c>
      <c r="F80" s="12">
        <v>3280744</v>
      </c>
    </row>
    <row r="81" spans="1:6" x14ac:dyDescent="0.25">
      <c r="A81" s="8">
        <v>2011</v>
      </c>
      <c r="B81" s="8" t="s">
        <v>130</v>
      </c>
      <c r="C81" t="s">
        <v>9</v>
      </c>
      <c r="D81" t="s">
        <v>94</v>
      </c>
      <c r="E81" s="12">
        <v>228955913</v>
      </c>
      <c r="F81" s="12">
        <v>2319639</v>
      </c>
    </row>
    <row r="82" spans="1:6" x14ac:dyDescent="0.25">
      <c r="A82" s="8">
        <v>2011</v>
      </c>
      <c r="B82" s="8" t="s">
        <v>130</v>
      </c>
      <c r="C82" t="s">
        <v>9</v>
      </c>
      <c r="D82" t="s">
        <v>227</v>
      </c>
      <c r="E82" s="12">
        <v>140907184</v>
      </c>
      <c r="F82" s="12">
        <v>2590765</v>
      </c>
    </row>
    <row r="83" spans="1:6" x14ac:dyDescent="0.25">
      <c r="A83" s="8">
        <v>2011</v>
      </c>
      <c r="B83" s="8" t="s">
        <v>130</v>
      </c>
      <c r="C83" t="s">
        <v>9</v>
      </c>
      <c r="D83" t="s">
        <v>119</v>
      </c>
      <c r="E83" s="12">
        <v>275811259</v>
      </c>
      <c r="F83" s="12">
        <v>952611</v>
      </c>
    </row>
    <row r="84" spans="1:6" x14ac:dyDescent="0.25">
      <c r="A84" s="8">
        <v>2011</v>
      </c>
      <c r="B84" s="8" t="s">
        <v>130</v>
      </c>
      <c r="C84" t="s">
        <v>9</v>
      </c>
      <c r="D84" t="s">
        <v>37</v>
      </c>
      <c r="E84" s="12">
        <v>228417309</v>
      </c>
      <c r="F84" s="12">
        <v>386966</v>
      </c>
    </row>
    <row r="85" spans="1:6" x14ac:dyDescent="0.25">
      <c r="A85" s="8">
        <v>2011</v>
      </c>
      <c r="B85" s="8" t="s">
        <v>130</v>
      </c>
      <c r="C85" t="s">
        <v>9</v>
      </c>
      <c r="D85" t="s">
        <v>126</v>
      </c>
      <c r="E85" s="12">
        <v>234033396</v>
      </c>
      <c r="F85" s="12">
        <v>815019</v>
      </c>
    </row>
    <row r="86" spans="1:6" x14ac:dyDescent="0.25">
      <c r="A86" s="8">
        <v>2011</v>
      </c>
      <c r="B86" s="8" t="s">
        <v>130</v>
      </c>
      <c r="C86" t="s">
        <v>11</v>
      </c>
      <c r="D86" t="s">
        <v>10</v>
      </c>
      <c r="E86" s="12">
        <v>160</v>
      </c>
      <c r="F86" s="12">
        <v>140</v>
      </c>
    </row>
    <row r="87" spans="1:6" x14ac:dyDescent="0.25">
      <c r="A87" s="8">
        <v>2011</v>
      </c>
      <c r="B87" s="8" t="s">
        <v>130</v>
      </c>
      <c r="C87" t="s">
        <v>11</v>
      </c>
      <c r="D87" t="s">
        <v>73</v>
      </c>
      <c r="E87" s="12">
        <v>260525538</v>
      </c>
      <c r="F87" s="12">
        <v>757192</v>
      </c>
    </row>
    <row r="88" spans="1:6" x14ac:dyDescent="0.25">
      <c r="A88" s="8">
        <v>2011</v>
      </c>
      <c r="B88" s="8" t="s">
        <v>130</v>
      </c>
      <c r="C88" t="s">
        <v>11</v>
      </c>
      <c r="D88" t="s">
        <v>40</v>
      </c>
      <c r="E88" s="12">
        <v>4742943889</v>
      </c>
      <c r="F88" s="12">
        <v>8017377</v>
      </c>
    </row>
    <row r="89" spans="1:6" x14ac:dyDescent="0.25">
      <c r="A89" s="8">
        <v>2011</v>
      </c>
      <c r="B89" s="8" t="s">
        <v>130</v>
      </c>
      <c r="C89" t="s">
        <v>11</v>
      </c>
      <c r="D89" t="s">
        <v>94</v>
      </c>
      <c r="E89" s="12">
        <v>218368814</v>
      </c>
      <c r="F89" s="12">
        <v>15525471</v>
      </c>
    </row>
    <row r="90" spans="1:6" x14ac:dyDescent="0.25">
      <c r="A90" s="8">
        <v>2011</v>
      </c>
      <c r="B90" s="8" t="s">
        <v>130</v>
      </c>
      <c r="C90" t="s">
        <v>11</v>
      </c>
      <c r="D90" t="s">
        <v>227</v>
      </c>
      <c r="E90" s="12">
        <v>5139802</v>
      </c>
      <c r="F90" s="12">
        <v>25011</v>
      </c>
    </row>
    <row r="91" spans="1:6" x14ac:dyDescent="0.25">
      <c r="A91" s="8">
        <v>2011</v>
      </c>
      <c r="B91" s="8" t="s">
        <v>130</v>
      </c>
      <c r="C91" t="s">
        <v>11</v>
      </c>
      <c r="D91" t="s">
        <v>126</v>
      </c>
      <c r="E91" s="12">
        <v>101708</v>
      </c>
      <c r="F91" s="12">
        <v>685</v>
      </c>
    </row>
    <row r="92" spans="1:6" x14ac:dyDescent="0.25">
      <c r="A92" s="8">
        <v>2011</v>
      </c>
      <c r="B92" s="8" t="s">
        <v>129</v>
      </c>
      <c r="C92" t="s">
        <v>9</v>
      </c>
      <c r="D92" t="s">
        <v>10</v>
      </c>
      <c r="E92" s="12">
        <v>18390033</v>
      </c>
      <c r="F92" s="12">
        <v>651913</v>
      </c>
    </row>
    <row r="93" spans="1:6" x14ac:dyDescent="0.25">
      <c r="A93" s="8">
        <v>2011</v>
      </c>
      <c r="B93" s="8" t="s">
        <v>129</v>
      </c>
      <c r="C93" t="s">
        <v>9</v>
      </c>
      <c r="D93" t="s">
        <v>73</v>
      </c>
      <c r="E93" s="12">
        <v>269939831</v>
      </c>
      <c r="F93" s="12">
        <v>1654033</v>
      </c>
    </row>
    <row r="94" spans="1:6" x14ac:dyDescent="0.25">
      <c r="A94" s="8">
        <v>2011</v>
      </c>
      <c r="B94" s="8" t="s">
        <v>129</v>
      </c>
      <c r="C94" t="s">
        <v>9</v>
      </c>
      <c r="D94" t="s">
        <v>39</v>
      </c>
      <c r="E94" s="12">
        <v>285215662</v>
      </c>
      <c r="F94" s="12">
        <v>3109266</v>
      </c>
    </row>
    <row r="95" spans="1:6" x14ac:dyDescent="0.25">
      <c r="A95" s="8">
        <v>2011</v>
      </c>
      <c r="B95" s="8" t="s">
        <v>129</v>
      </c>
      <c r="C95" t="s">
        <v>9</v>
      </c>
      <c r="D95" t="s">
        <v>40</v>
      </c>
      <c r="E95" s="12">
        <v>1050548352</v>
      </c>
      <c r="F95" s="12">
        <v>7153398</v>
      </c>
    </row>
    <row r="96" spans="1:6" x14ac:dyDescent="0.25">
      <c r="A96" s="8">
        <v>2011</v>
      </c>
      <c r="B96" s="8" t="s">
        <v>129</v>
      </c>
      <c r="C96" t="s">
        <v>9</v>
      </c>
      <c r="D96" t="s">
        <v>94</v>
      </c>
      <c r="E96" s="12">
        <v>833787245</v>
      </c>
      <c r="F96" s="12">
        <v>10972529</v>
      </c>
    </row>
    <row r="97" spans="1:6" x14ac:dyDescent="0.25">
      <c r="A97" s="8">
        <v>2011</v>
      </c>
      <c r="B97" s="8" t="s">
        <v>129</v>
      </c>
      <c r="C97" t="s">
        <v>9</v>
      </c>
      <c r="D97" t="s">
        <v>227</v>
      </c>
      <c r="E97" s="12">
        <v>957019127</v>
      </c>
      <c r="F97" s="12">
        <v>9670489</v>
      </c>
    </row>
    <row r="98" spans="1:6" x14ac:dyDescent="0.25">
      <c r="A98" s="8">
        <v>2011</v>
      </c>
      <c r="B98" s="8" t="s">
        <v>129</v>
      </c>
      <c r="C98" t="s">
        <v>9</v>
      </c>
      <c r="D98" t="s">
        <v>119</v>
      </c>
      <c r="E98" s="12">
        <v>138606293</v>
      </c>
      <c r="F98" s="12">
        <v>1717746</v>
      </c>
    </row>
    <row r="99" spans="1:6" x14ac:dyDescent="0.25">
      <c r="A99" s="8">
        <v>2011</v>
      </c>
      <c r="B99" s="8" t="s">
        <v>129</v>
      </c>
      <c r="C99" t="s">
        <v>9</v>
      </c>
      <c r="D99" t="s">
        <v>37</v>
      </c>
      <c r="E99" s="12">
        <v>546939</v>
      </c>
      <c r="F99" s="12">
        <v>72488</v>
      </c>
    </row>
    <row r="100" spans="1:6" x14ac:dyDescent="0.25">
      <c r="A100" s="8">
        <v>2011</v>
      </c>
      <c r="B100" s="8" t="s">
        <v>129</v>
      </c>
      <c r="C100" t="s">
        <v>9</v>
      </c>
      <c r="D100" t="s">
        <v>126</v>
      </c>
      <c r="E100" s="12">
        <v>17335578</v>
      </c>
      <c r="F100" s="12">
        <v>60533</v>
      </c>
    </row>
    <row r="101" spans="1:6" x14ac:dyDescent="0.25">
      <c r="A101" s="8">
        <v>2011</v>
      </c>
      <c r="B101" s="8" t="s">
        <v>129</v>
      </c>
      <c r="C101" t="s">
        <v>11</v>
      </c>
      <c r="D101" t="s">
        <v>10</v>
      </c>
      <c r="E101" s="12">
        <v>3463530</v>
      </c>
      <c r="F101" s="12">
        <v>545247</v>
      </c>
    </row>
    <row r="102" spans="1:6" x14ac:dyDescent="0.25">
      <c r="A102" s="8">
        <v>2011</v>
      </c>
      <c r="B102" s="8" t="s">
        <v>129</v>
      </c>
      <c r="C102" t="s">
        <v>11</v>
      </c>
      <c r="D102" t="s">
        <v>73</v>
      </c>
      <c r="E102" s="12">
        <v>1093947</v>
      </c>
      <c r="F102" s="12">
        <v>96748</v>
      </c>
    </row>
    <row r="103" spans="1:6" x14ac:dyDescent="0.25">
      <c r="A103" s="8">
        <v>2011</v>
      </c>
      <c r="B103" s="8" t="s">
        <v>129</v>
      </c>
      <c r="C103" t="s">
        <v>11</v>
      </c>
      <c r="D103" t="s">
        <v>39</v>
      </c>
      <c r="E103" s="12">
        <v>4485983</v>
      </c>
      <c r="F103" s="12">
        <v>981162</v>
      </c>
    </row>
    <row r="104" spans="1:6" x14ac:dyDescent="0.25">
      <c r="A104" s="8">
        <v>2011</v>
      </c>
      <c r="B104" s="8" t="s">
        <v>129</v>
      </c>
      <c r="C104" t="s">
        <v>11</v>
      </c>
      <c r="D104" t="s">
        <v>40</v>
      </c>
      <c r="E104" s="12">
        <v>576656963</v>
      </c>
      <c r="F104" s="12">
        <v>44728107</v>
      </c>
    </row>
    <row r="105" spans="1:6" x14ac:dyDescent="0.25">
      <c r="A105" s="8">
        <v>2011</v>
      </c>
      <c r="B105" s="8" t="s">
        <v>129</v>
      </c>
      <c r="C105" t="s">
        <v>11</v>
      </c>
      <c r="D105" t="s">
        <v>94</v>
      </c>
      <c r="E105" s="12">
        <v>557564324</v>
      </c>
      <c r="F105" s="12">
        <v>85140807</v>
      </c>
    </row>
    <row r="106" spans="1:6" x14ac:dyDescent="0.25">
      <c r="A106" s="8">
        <v>2011</v>
      </c>
      <c r="B106" s="8" t="s">
        <v>129</v>
      </c>
      <c r="C106" t="s">
        <v>11</v>
      </c>
      <c r="D106" t="s">
        <v>227</v>
      </c>
      <c r="E106" s="12">
        <v>259079180</v>
      </c>
      <c r="F106" s="12">
        <v>12669752</v>
      </c>
    </row>
    <row r="107" spans="1:6" x14ac:dyDescent="0.25">
      <c r="A107" s="8">
        <v>2011</v>
      </c>
      <c r="B107" s="8" t="s">
        <v>129</v>
      </c>
      <c r="C107" t="s">
        <v>11</v>
      </c>
      <c r="D107" t="s">
        <v>119</v>
      </c>
      <c r="E107" s="12">
        <v>8109887</v>
      </c>
      <c r="F107" s="12">
        <v>369560</v>
      </c>
    </row>
    <row r="108" spans="1:6" x14ac:dyDescent="0.25">
      <c r="A108" s="8">
        <v>2011</v>
      </c>
      <c r="B108" s="8" t="s">
        <v>129</v>
      </c>
      <c r="C108" t="s">
        <v>11</v>
      </c>
      <c r="D108" t="s">
        <v>37</v>
      </c>
      <c r="E108" s="12">
        <v>139639</v>
      </c>
      <c r="F108" s="12">
        <v>63477</v>
      </c>
    </row>
    <row r="109" spans="1:6" x14ac:dyDescent="0.25">
      <c r="A109" s="8">
        <v>2011</v>
      </c>
      <c r="B109" s="8" t="s">
        <v>129</v>
      </c>
      <c r="C109" t="s">
        <v>11</v>
      </c>
      <c r="D109" t="s">
        <v>126</v>
      </c>
      <c r="E109" s="12">
        <v>216996</v>
      </c>
      <c r="F109" s="12">
        <v>11631</v>
      </c>
    </row>
    <row r="110" spans="1:6" x14ac:dyDescent="0.25">
      <c r="A110" s="8">
        <v>2011</v>
      </c>
      <c r="B110" s="8" t="s">
        <v>134</v>
      </c>
      <c r="C110" t="s">
        <v>9</v>
      </c>
      <c r="D110" t="s">
        <v>10</v>
      </c>
      <c r="E110" s="12">
        <v>2504163</v>
      </c>
      <c r="F110" s="12">
        <v>69380</v>
      </c>
    </row>
    <row r="111" spans="1:6" x14ac:dyDescent="0.25">
      <c r="A111" s="8">
        <v>2011</v>
      </c>
      <c r="B111" s="8" t="s">
        <v>134</v>
      </c>
      <c r="C111" t="s">
        <v>9</v>
      </c>
      <c r="D111" t="s">
        <v>73</v>
      </c>
      <c r="E111" s="12">
        <v>175089603</v>
      </c>
      <c r="F111" s="12">
        <v>4298049</v>
      </c>
    </row>
    <row r="112" spans="1:6" x14ac:dyDescent="0.25">
      <c r="A112" s="8">
        <v>2011</v>
      </c>
      <c r="B112" s="8" t="s">
        <v>134</v>
      </c>
      <c r="C112" t="s">
        <v>9</v>
      </c>
      <c r="D112" t="s">
        <v>39</v>
      </c>
      <c r="E112" s="12">
        <v>14487</v>
      </c>
      <c r="F112" s="12">
        <v>185</v>
      </c>
    </row>
    <row r="113" spans="1:6" x14ac:dyDescent="0.25">
      <c r="A113" s="8">
        <v>2011</v>
      </c>
      <c r="B113" s="8" t="s">
        <v>134</v>
      </c>
      <c r="C113" t="s">
        <v>9</v>
      </c>
      <c r="D113" t="s">
        <v>40</v>
      </c>
      <c r="E113" s="12">
        <v>52191869</v>
      </c>
      <c r="F113" s="12">
        <v>324559</v>
      </c>
    </row>
    <row r="114" spans="1:6" x14ac:dyDescent="0.25">
      <c r="A114" s="8">
        <v>2011</v>
      </c>
      <c r="B114" s="8" t="s">
        <v>134</v>
      </c>
      <c r="C114" t="s">
        <v>9</v>
      </c>
      <c r="D114" t="s">
        <v>94</v>
      </c>
      <c r="E114" s="12">
        <v>96274</v>
      </c>
      <c r="F114" s="12">
        <v>6857</v>
      </c>
    </row>
    <row r="115" spans="1:6" x14ac:dyDescent="0.25">
      <c r="A115" s="8">
        <v>2011</v>
      </c>
      <c r="B115" s="8" t="s">
        <v>134</v>
      </c>
      <c r="C115" t="s">
        <v>9</v>
      </c>
      <c r="D115" t="s">
        <v>227</v>
      </c>
      <c r="E115" s="12">
        <v>396475357</v>
      </c>
      <c r="F115" s="12">
        <v>40809289</v>
      </c>
    </row>
    <row r="116" spans="1:6" x14ac:dyDescent="0.25">
      <c r="A116" s="8">
        <v>2011</v>
      </c>
      <c r="B116" s="8" t="s">
        <v>134</v>
      </c>
      <c r="C116" t="s">
        <v>9</v>
      </c>
      <c r="D116" t="s">
        <v>126</v>
      </c>
      <c r="E116" s="12">
        <v>176933</v>
      </c>
      <c r="F116" s="12">
        <v>2942</v>
      </c>
    </row>
    <row r="117" spans="1:6" x14ac:dyDescent="0.25">
      <c r="A117" s="8">
        <v>2011</v>
      </c>
      <c r="B117" s="8" t="s">
        <v>134</v>
      </c>
      <c r="C117" t="s">
        <v>11</v>
      </c>
      <c r="D117" t="s">
        <v>10</v>
      </c>
      <c r="E117" s="12">
        <v>374649</v>
      </c>
      <c r="F117" s="12">
        <v>107834</v>
      </c>
    </row>
    <row r="118" spans="1:6" x14ac:dyDescent="0.25">
      <c r="A118" s="8">
        <v>2011</v>
      </c>
      <c r="B118" s="8" t="s">
        <v>134</v>
      </c>
      <c r="C118" t="s">
        <v>11</v>
      </c>
      <c r="D118" t="s">
        <v>73</v>
      </c>
      <c r="E118" s="12">
        <v>12253365</v>
      </c>
      <c r="F118" s="12">
        <v>710010</v>
      </c>
    </row>
    <row r="119" spans="1:6" x14ac:dyDescent="0.25">
      <c r="A119" s="8">
        <v>2011</v>
      </c>
      <c r="B119" s="8" t="s">
        <v>134</v>
      </c>
      <c r="C119" t="s">
        <v>11</v>
      </c>
      <c r="D119" t="s">
        <v>39</v>
      </c>
      <c r="E119" s="12">
        <v>9556</v>
      </c>
      <c r="F119" s="12">
        <v>1106</v>
      </c>
    </row>
    <row r="120" spans="1:6" x14ac:dyDescent="0.25">
      <c r="A120" s="8">
        <v>2011</v>
      </c>
      <c r="B120" s="8" t="s">
        <v>134</v>
      </c>
      <c r="C120" t="s">
        <v>11</v>
      </c>
      <c r="D120" t="s">
        <v>40</v>
      </c>
      <c r="E120" s="12">
        <v>8523572</v>
      </c>
      <c r="F120" s="12">
        <v>663012</v>
      </c>
    </row>
    <row r="121" spans="1:6" x14ac:dyDescent="0.25">
      <c r="A121" s="8">
        <v>2011</v>
      </c>
      <c r="B121" s="8" t="s">
        <v>134</v>
      </c>
      <c r="C121" t="s">
        <v>11</v>
      </c>
      <c r="D121" t="s">
        <v>94</v>
      </c>
      <c r="E121" s="12">
        <v>838772042</v>
      </c>
      <c r="F121" s="12">
        <v>13505489</v>
      </c>
    </row>
    <row r="122" spans="1:6" x14ac:dyDescent="0.25">
      <c r="A122" s="8">
        <v>2011</v>
      </c>
      <c r="B122" s="8" t="s">
        <v>134</v>
      </c>
      <c r="C122" t="s">
        <v>11</v>
      </c>
      <c r="D122" t="s">
        <v>227</v>
      </c>
      <c r="E122" s="12">
        <v>115999360</v>
      </c>
      <c r="F122" s="12">
        <v>16739698</v>
      </c>
    </row>
    <row r="123" spans="1:6" x14ac:dyDescent="0.25">
      <c r="A123" s="8">
        <v>2011</v>
      </c>
      <c r="B123" s="8" t="s">
        <v>134</v>
      </c>
      <c r="C123" t="s">
        <v>11</v>
      </c>
      <c r="D123" t="s">
        <v>126</v>
      </c>
      <c r="E123" s="12">
        <v>712628</v>
      </c>
      <c r="F123" s="12">
        <v>133088</v>
      </c>
    </row>
    <row r="124" spans="1:6" x14ac:dyDescent="0.25">
      <c r="A124" s="8">
        <v>2011</v>
      </c>
      <c r="B124" s="8" t="s">
        <v>8</v>
      </c>
      <c r="C124" t="s">
        <v>9</v>
      </c>
      <c r="D124" t="s">
        <v>10</v>
      </c>
      <c r="E124" s="12">
        <v>270551454</v>
      </c>
      <c r="F124" s="12">
        <v>4502279</v>
      </c>
    </row>
    <row r="125" spans="1:6" x14ac:dyDescent="0.25">
      <c r="A125" s="8">
        <v>2011</v>
      </c>
      <c r="B125" s="8" t="s">
        <v>8</v>
      </c>
      <c r="C125" t="s">
        <v>9</v>
      </c>
      <c r="D125" t="s">
        <v>73</v>
      </c>
      <c r="E125" s="12">
        <v>231558863</v>
      </c>
      <c r="F125" s="12">
        <v>1349206</v>
      </c>
    </row>
    <row r="126" spans="1:6" x14ac:dyDescent="0.25">
      <c r="A126" s="8">
        <v>2011</v>
      </c>
      <c r="B126" s="8" t="s">
        <v>8</v>
      </c>
      <c r="C126" t="s">
        <v>9</v>
      </c>
      <c r="D126" t="s">
        <v>39</v>
      </c>
      <c r="E126" s="12">
        <v>372763356</v>
      </c>
      <c r="F126" s="12">
        <v>21928863</v>
      </c>
    </row>
    <row r="127" spans="1:6" x14ac:dyDescent="0.25">
      <c r="A127" s="8">
        <v>2011</v>
      </c>
      <c r="B127" s="8" t="s">
        <v>8</v>
      </c>
      <c r="C127" t="s">
        <v>9</v>
      </c>
      <c r="D127" t="s">
        <v>40</v>
      </c>
      <c r="E127" s="12">
        <v>818269313</v>
      </c>
      <c r="F127" s="12">
        <v>4211095</v>
      </c>
    </row>
    <row r="128" spans="1:6" x14ac:dyDescent="0.25">
      <c r="A128" s="8">
        <v>2011</v>
      </c>
      <c r="B128" s="8" t="s">
        <v>8</v>
      </c>
      <c r="C128" t="s">
        <v>9</v>
      </c>
      <c r="D128" t="s">
        <v>94</v>
      </c>
      <c r="E128" s="12">
        <v>3600044</v>
      </c>
      <c r="F128" s="12">
        <v>349645</v>
      </c>
    </row>
    <row r="129" spans="1:6" x14ac:dyDescent="0.25">
      <c r="A129" s="8">
        <v>2011</v>
      </c>
      <c r="B129" s="8" t="s">
        <v>8</v>
      </c>
      <c r="C129" t="s">
        <v>9</v>
      </c>
      <c r="D129" t="s">
        <v>227</v>
      </c>
      <c r="E129" s="12">
        <v>1306397627</v>
      </c>
      <c r="F129" s="12">
        <v>14290058</v>
      </c>
    </row>
    <row r="130" spans="1:6" x14ac:dyDescent="0.25">
      <c r="A130" s="8">
        <v>2011</v>
      </c>
      <c r="B130" s="8" t="s">
        <v>8</v>
      </c>
      <c r="C130" t="s">
        <v>9</v>
      </c>
      <c r="D130" t="s">
        <v>119</v>
      </c>
      <c r="E130" s="12">
        <v>12571464</v>
      </c>
      <c r="F130" s="12">
        <v>139564</v>
      </c>
    </row>
    <row r="131" spans="1:6" x14ac:dyDescent="0.25">
      <c r="A131" s="8">
        <v>2011</v>
      </c>
      <c r="B131" s="8" t="s">
        <v>8</v>
      </c>
      <c r="C131" t="s">
        <v>9</v>
      </c>
      <c r="D131" t="s">
        <v>37</v>
      </c>
      <c r="E131" s="12">
        <v>965116</v>
      </c>
      <c r="F131" s="12">
        <v>82617</v>
      </c>
    </row>
    <row r="132" spans="1:6" x14ac:dyDescent="0.25">
      <c r="A132" s="8">
        <v>2011</v>
      </c>
      <c r="B132" s="8" t="s">
        <v>8</v>
      </c>
      <c r="C132" t="s">
        <v>9</v>
      </c>
      <c r="D132" t="s">
        <v>126</v>
      </c>
      <c r="E132" s="12">
        <v>76347068</v>
      </c>
      <c r="F132" s="12">
        <v>602381</v>
      </c>
    </row>
    <row r="133" spans="1:6" x14ac:dyDescent="0.25">
      <c r="A133" s="8">
        <v>2011</v>
      </c>
      <c r="B133" s="8" t="s">
        <v>8</v>
      </c>
      <c r="C133" t="s">
        <v>11</v>
      </c>
      <c r="D133" t="s">
        <v>10</v>
      </c>
      <c r="E133" s="12">
        <v>68139074</v>
      </c>
      <c r="F133" s="12">
        <v>3856866</v>
      </c>
    </row>
    <row r="134" spans="1:6" x14ac:dyDescent="0.25">
      <c r="A134" s="8">
        <v>2011</v>
      </c>
      <c r="B134" s="8" t="s">
        <v>8</v>
      </c>
      <c r="C134" t="s">
        <v>11</v>
      </c>
      <c r="D134" t="s">
        <v>73</v>
      </c>
      <c r="E134" s="12">
        <v>10953537</v>
      </c>
      <c r="F134" s="12">
        <v>422569</v>
      </c>
    </row>
    <row r="135" spans="1:6" x14ac:dyDescent="0.25">
      <c r="A135" s="8">
        <v>2011</v>
      </c>
      <c r="B135" s="8" t="s">
        <v>8</v>
      </c>
      <c r="C135" t="s">
        <v>11</v>
      </c>
      <c r="D135" t="s">
        <v>39</v>
      </c>
      <c r="E135" s="12">
        <v>74240633</v>
      </c>
      <c r="F135" s="12">
        <v>13011647</v>
      </c>
    </row>
    <row r="136" spans="1:6" x14ac:dyDescent="0.25">
      <c r="A136" s="8">
        <v>2011</v>
      </c>
      <c r="B136" s="8" t="s">
        <v>8</v>
      </c>
      <c r="C136" t="s">
        <v>11</v>
      </c>
      <c r="D136" t="s">
        <v>40</v>
      </c>
      <c r="E136" s="12">
        <v>2168520435</v>
      </c>
      <c r="F136" s="12">
        <v>92424537</v>
      </c>
    </row>
    <row r="137" spans="1:6" x14ac:dyDescent="0.25">
      <c r="A137" s="8">
        <v>2011</v>
      </c>
      <c r="B137" s="8" t="s">
        <v>8</v>
      </c>
      <c r="C137" t="s">
        <v>11</v>
      </c>
      <c r="D137" t="s">
        <v>94</v>
      </c>
      <c r="E137" s="12">
        <v>2482951218</v>
      </c>
      <c r="F137" s="12">
        <v>205478434</v>
      </c>
    </row>
    <row r="138" spans="1:6" x14ac:dyDescent="0.25">
      <c r="A138" s="8">
        <v>2011</v>
      </c>
      <c r="B138" s="8" t="s">
        <v>8</v>
      </c>
      <c r="C138" t="s">
        <v>11</v>
      </c>
      <c r="D138" t="s">
        <v>227</v>
      </c>
      <c r="E138" s="12">
        <v>274655280</v>
      </c>
      <c r="F138" s="12">
        <v>16395655</v>
      </c>
    </row>
    <row r="139" spans="1:6" x14ac:dyDescent="0.25">
      <c r="A139" s="8">
        <v>2011</v>
      </c>
      <c r="B139" s="8" t="s">
        <v>8</v>
      </c>
      <c r="C139" t="s">
        <v>11</v>
      </c>
      <c r="D139" t="s">
        <v>119</v>
      </c>
      <c r="E139" s="12">
        <v>16214</v>
      </c>
      <c r="F139" s="12">
        <v>6650</v>
      </c>
    </row>
    <row r="140" spans="1:6" x14ac:dyDescent="0.25">
      <c r="A140" s="8">
        <v>2011</v>
      </c>
      <c r="B140" s="8" t="s">
        <v>8</v>
      </c>
      <c r="C140" t="s">
        <v>11</v>
      </c>
      <c r="D140" t="s">
        <v>37</v>
      </c>
      <c r="E140" s="12">
        <v>236528</v>
      </c>
      <c r="F140" s="12">
        <v>101896</v>
      </c>
    </row>
    <row r="141" spans="1:6" x14ac:dyDescent="0.25">
      <c r="A141" s="8">
        <v>2011</v>
      </c>
      <c r="B141" s="8" t="s">
        <v>8</v>
      </c>
      <c r="C141" t="s">
        <v>11</v>
      </c>
      <c r="D141" t="s">
        <v>126</v>
      </c>
      <c r="E141" s="12">
        <v>12416888</v>
      </c>
      <c r="F141" s="12">
        <v>1176691</v>
      </c>
    </row>
    <row r="142" spans="1:6" x14ac:dyDescent="0.25">
      <c r="A142" s="8">
        <v>2011</v>
      </c>
      <c r="B142" s="8" t="s">
        <v>37</v>
      </c>
      <c r="C142" t="s">
        <v>9</v>
      </c>
      <c r="D142" t="s">
        <v>10</v>
      </c>
      <c r="E142" s="12">
        <v>2202870</v>
      </c>
      <c r="F142" s="12">
        <v>89896</v>
      </c>
    </row>
    <row r="143" spans="1:6" x14ac:dyDescent="0.25">
      <c r="A143" s="8">
        <v>2011</v>
      </c>
      <c r="B143" s="8" t="s">
        <v>37</v>
      </c>
      <c r="C143" t="s">
        <v>9</v>
      </c>
      <c r="D143" t="s">
        <v>73</v>
      </c>
      <c r="E143" s="12">
        <v>32267776</v>
      </c>
      <c r="F143" s="12">
        <v>809224</v>
      </c>
    </row>
    <row r="144" spans="1:6" x14ac:dyDescent="0.25">
      <c r="A144" s="8">
        <v>2011</v>
      </c>
      <c r="B144" s="8" t="s">
        <v>37</v>
      </c>
      <c r="C144" t="s">
        <v>9</v>
      </c>
      <c r="D144" t="s">
        <v>39</v>
      </c>
      <c r="E144" s="12">
        <v>25345</v>
      </c>
      <c r="F144" s="12">
        <v>1000</v>
      </c>
    </row>
    <row r="145" spans="1:6" x14ac:dyDescent="0.25">
      <c r="A145" s="8">
        <v>2011</v>
      </c>
      <c r="B145" s="8" t="s">
        <v>37</v>
      </c>
      <c r="C145" t="s">
        <v>9</v>
      </c>
      <c r="D145" t="s">
        <v>40</v>
      </c>
      <c r="E145" s="12">
        <v>76756087</v>
      </c>
      <c r="F145" s="12">
        <v>822045</v>
      </c>
    </row>
    <row r="146" spans="1:6" x14ac:dyDescent="0.25">
      <c r="A146" s="8">
        <v>2011</v>
      </c>
      <c r="B146" s="8" t="s">
        <v>37</v>
      </c>
      <c r="C146" t="s">
        <v>9</v>
      </c>
      <c r="D146" t="s">
        <v>94</v>
      </c>
      <c r="E146" s="12">
        <v>120281263</v>
      </c>
      <c r="F146" s="12">
        <v>9202497</v>
      </c>
    </row>
    <row r="147" spans="1:6" x14ac:dyDescent="0.25">
      <c r="A147" s="8">
        <v>2011</v>
      </c>
      <c r="B147" s="8" t="s">
        <v>37</v>
      </c>
      <c r="C147" t="s">
        <v>9</v>
      </c>
      <c r="D147" t="s">
        <v>227</v>
      </c>
      <c r="E147" s="12">
        <v>313</v>
      </c>
      <c r="F147" s="12">
        <v>0</v>
      </c>
    </row>
    <row r="148" spans="1:6" x14ac:dyDescent="0.25">
      <c r="A148" s="8">
        <v>2011</v>
      </c>
      <c r="B148" s="8" t="s">
        <v>37</v>
      </c>
      <c r="C148" t="s">
        <v>9</v>
      </c>
      <c r="D148" t="s">
        <v>119</v>
      </c>
      <c r="E148" s="12">
        <v>480</v>
      </c>
      <c r="F148" s="12">
        <v>2</v>
      </c>
    </row>
    <row r="149" spans="1:6" x14ac:dyDescent="0.25">
      <c r="A149" s="8">
        <v>2011</v>
      </c>
      <c r="B149" s="8" t="s">
        <v>37</v>
      </c>
      <c r="C149" t="s">
        <v>9</v>
      </c>
      <c r="D149" t="s">
        <v>126</v>
      </c>
      <c r="E149" s="12">
        <v>793492</v>
      </c>
      <c r="F149" s="12">
        <v>9056</v>
      </c>
    </row>
    <row r="150" spans="1:6" x14ac:dyDescent="0.25">
      <c r="A150" s="8">
        <v>2011</v>
      </c>
      <c r="B150" s="8" t="s">
        <v>37</v>
      </c>
      <c r="C150" t="s">
        <v>11</v>
      </c>
      <c r="D150" t="s">
        <v>10</v>
      </c>
      <c r="E150" s="12">
        <v>381921</v>
      </c>
      <c r="F150" s="12">
        <v>63526</v>
      </c>
    </row>
    <row r="151" spans="1:6" x14ac:dyDescent="0.25">
      <c r="A151" s="8">
        <v>2011</v>
      </c>
      <c r="B151" s="8" t="s">
        <v>37</v>
      </c>
      <c r="C151" t="s">
        <v>11</v>
      </c>
      <c r="D151" t="s">
        <v>73</v>
      </c>
      <c r="E151" s="12">
        <v>12263561</v>
      </c>
      <c r="F151" s="12">
        <v>541402</v>
      </c>
    </row>
    <row r="152" spans="1:6" x14ac:dyDescent="0.25">
      <c r="A152" s="8">
        <v>2011</v>
      </c>
      <c r="B152" s="8" t="s">
        <v>37</v>
      </c>
      <c r="C152" t="s">
        <v>11</v>
      </c>
      <c r="D152" t="s">
        <v>39</v>
      </c>
      <c r="E152" s="12">
        <v>302</v>
      </c>
      <c r="F152" s="12">
        <v>0</v>
      </c>
    </row>
    <row r="153" spans="1:6" x14ac:dyDescent="0.25">
      <c r="A153" s="8">
        <v>2011</v>
      </c>
      <c r="B153" s="8" t="s">
        <v>37</v>
      </c>
      <c r="C153" t="s">
        <v>11</v>
      </c>
      <c r="D153" t="s">
        <v>40</v>
      </c>
      <c r="E153" s="12">
        <v>92662068</v>
      </c>
      <c r="F153" s="12">
        <v>1196994</v>
      </c>
    </row>
    <row r="154" spans="1:6" x14ac:dyDescent="0.25">
      <c r="A154" s="8">
        <v>2011</v>
      </c>
      <c r="B154" s="8" t="s">
        <v>37</v>
      </c>
      <c r="C154" t="s">
        <v>11</v>
      </c>
      <c r="D154" t="s">
        <v>94</v>
      </c>
      <c r="E154" s="12">
        <v>12219538</v>
      </c>
      <c r="F154" s="12">
        <v>1355927</v>
      </c>
    </row>
    <row r="155" spans="1:6" x14ac:dyDescent="0.25">
      <c r="A155" s="9">
        <v>2011</v>
      </c>
      <c r="B155" s="8" t="s">
        <v>37</v>
      </c>
      <c r="C155" t="s">
        <v>11</v>
      </c>
      <c r="D155" t="s">
        <v>227</v>
      </c>
      <c r="E155" s="12">
        <v>449</v>
      </c>
      <c r="F155" s="12">
        <v>51</v>
      </c>
    </row>
    <row r="156" spans="1:6" x14ac:dyDescent="0.25">
      <c r="A156" s="8">
        <v>2012</v>
      </c>
      <c r="B156" s="8" t="s">
        <v>130</v>
      </c>
      <c r="C156" t="s">
        <v>9</v>
      </c>
      <c r="D156" t="s">
        <v>10</v>
      </c>
      <c r="E156" s="12">
        <v>868808666</v>
      </c>
      <c r="F156" s="12">
        <v>3484341</v>
      </c>
    </row>
    <row r="157" spans="1:6" x14ac:dyDescent="0.25">
      <c r="A157" s="8">
        <v>2012</v>
      </c>
      <c r="B157" s="8" t="s">
        <v>130</v>
      </c>
      <c r="C157" t="s">
        <v>9</v>
      </c>
      <c r="D157" t="s">
        <v>73</v>
      </c>
      <c r="E157" s="12">
        <v>1333295375</v>
      </c>
      <c r="F157" s="12">
        <v>5494539</v>
      </c>
    </row>
    <row r="158" spans="1:6" x14ac:dyDescent="0.25">
      <c r="A158" s="8">
        <v>2012</v>
      </c>
      <c r="B158" s="8" t="s">
        <v>130</v>
      </c>
      <c r="C158" t="s">
        <v>9</v>
      </c>
      <c r="D158" t="s">
        <v>39</v>
      </c>
      <c r="E158" s="12">
        <v>92685566</v>
      </c>
      <c r="F158" s="12">
        <v>201818</v>
      </c>
    </row>
    <row r="159" spans="1:6" x14ac:dyDescent="0.25">
      <c r="A159" s="8">
        <v>2012</v>
      </c>
      <c r="B159" s="8" t="s">
        <v>130</v>
      </c>
      <c r="C159" t="s">
        <v>9</v>
      </c>
      <c r="D159" t="s">
        <v>40</v>
      </c>
      <c r="E159" s="12">
        <v>638170038</v>
      </c>
      <c r="F159" s="12">
        <v>4403039</v>
      </c>
    </row>
    <row r="160" spans="1:6" x14ac:dyDescent="0.25">
      <c r="A160" s="8">
        <v>2012</v>
      </c>
      <c r="B160" s="8" t="s">
        <v>130</v>
      </c>
      <c r="C160" t="s">
        <v>9</v>
      </c>
      <c r="D160" t="s">
        <v>94</v>
      </c>
      <c r="E160" s="12">
        <v>266352213</v>
      </c>
      <c r="F160" s="12">
        <v>3174259</v>
      </c>
    </row>
    <row r="161" spans="1:6" x14ac:dyDescent="0.25">
      <c r="A161" s="8">
        <v>2012</v>
      </c>
      <c r="B161" s="8" t="s">
        <v>130</v>
      </c>
      <c r="C161" t="s">
        <v>9</v>
      </c>
      <c r="D161" t="s">
        <v>227</v>
      </c>
      <c r="E161" s="12">
        <v>147108660</v>
      </c>
      <c r="F161" s="12">
        <v>2493945</v>
      </c>
    </row>
    <row r="162" spans="1:6" x14ac:dyDescent="0.25">
      <c r="A162" s="8">
        <v>2012</v>
      </c>
      <c r="B162" s="8" t="s">
        <v>130</v>
      </c>
      <c r="C162" t="s">
        <v>9</v>
      </c>
      <c r="D162" t="s">
        <v>119</v>
      </c>
      <c r="E162" s="12">
        <v>378185536</v>
      </c>
      <c r="F162" s="12">
        <v>1216854</v>
      </c>
    </row>
    <row r="163" spans="1:6" x14ac:dyDescent="0.25">
      <c r="A163" s="8">
        <v>2012</v>
      </c>
      <c r="B163" s="8" t="s">
        <v>130</v>
      </c>
      <c r="C163" t="s">
        <v>9</v>
      </c>
      <c r="D163" t="s">
        <v>37</v>
      </c>
      <c r="E163" s="12">
        <v>251532291</v>
      </c>
      <c r="F163" s="12">
        <v>621514</v>
      </c>
    </row>
    <row r="164" spans="1:6" x14ac:dyDescent="0.25">
      <c r="A164" s="8">
        <v>2012</v>
      </c>
      <c r="B164" s="8" t="s">
        <v>130</v>
      </c>
      <c r="C164" t="s">
        <v>9</v>
      </c>
      <c r="D164" t="s">
        <v>126</v>
      </c>
      <c r="E164" s="12">
        <v>232319755</v>
      </c>
      <c r="F164" s="12">
        <v>1107945</v>
      </c>
    </row>
    <row r="165" spans="1:6" x14ac:dyDescent="0.25">
      <c r="A165" s="8">
        <v>2012</v>
      </c>
      <c r="B165" s="8" t="s">
        <v>130</v>
      </c>
      <c r="C165" t="s">
        <v>11</v>
      </c>
      <c r="D165" t="s">
        <v>10</v>
      </c>
      <c r="E165" s="12">
        <v>16961</v>
      </c>
      <c r="F165" s="12">
        <v>231</v>
      </c>
    </row>
    <row r="166" spans="1:6" x14ac:dyDescent="0.25">
      <c r="A166" s="8">
        <v>2012</v>
      </c>
      <c r="B166" s="8" t="s">
        <v>130</v>
      </c>
      <c r="C166" t="s">
        <v>11</v>
      </c>
      <c r="D166" t="s">
        <v>73</v>
      </c>
      <c r="E166" s="12">
        <v>237494749</v>
      </c>
      <c r="F166" s="12">
        <v>1447091</v>
      </c>
    </row>
    <row r="167" spans="1:6" x14ac:dyDescent="0.25">
      <c r="A167" s="8">
        <v>2012</v>
      </c>
      <c r="B167" s="8" t="s">
        <v>130</v>
      </c>
      <c r="C167" t="s">
        <v>11</v>
      </c>
      <c r="D167" t="s">
        <v>40</v>
      </c>
      <c r="E167" s="12">
        <v>2820569926</v>
      </c>
      <c r="F167" s="12">
        <v>9540662</v>
      </c>
    </row>
    <row r="168" spans="1:6" x14ac:dyDescent="0.25">
      <c r="A168" s="8">
        <v>2012</v>
      </c>
      <c r="B168" s="8" t="s">
        <v>130</v>
      </c>
      <c r="C168" t="s">
        <v>11</v>
      </c>
      <c r="D168" t="s">
        <v>94</v>
      </c>
      <c r="E168" s="12">
        <v>254454759</v>
      </c>
      <c r="F168" s="12">
        <v>16596948</v>
      </c>
    </row>
    <row r="169" spans="1:6" x14ac:dyDescent="0.25">
      <c r="A169" s="8">
        <v>2012</v>
      </c>
      <c r="B169" s="8" t="s">
        <v>130</v>
      </c>
      <c r="C169" t="s">
        <v>11</v>
      </c>
      <c r="D169" t="s">
        <v>227</v>
      </c>
      <c r="E169" s="12">
        <v>5310817</v>
      </c>
      <c r="F169" s="12">
        <v>18024</v>
      </c>
    </row>
    <row r="170" spans="1:6" x14ac:dyDescent="0.25">
      <c r="A170" s="8">
        <v>2012</v>
      </c>
      <c r="B170" s="8" t="s">
        <v>130</v>
      </c>
      <c r="C170" t="s">
        <v>11</v>
      </c>
      <c r="D170" t="s">
        <v>119</v>
      </c>
      <c r="E170" s="12">
        <v>1406</v>
      </c>
      <c r="F170" s="12">
        <v>1074</v>
      </c>
    </row>
    <row r="171" spans="1:6" x14ac:dyDescent="0.25">
      <c r="A171" s="8">
        <v>2012</v>
      </c>
      <c r="B171" s="8" t="s">
        <v>130</v>
      </c>
      <c r="C171" t="s">
        <v>11</v>
      </c>
      <c r="D171" t="s">
        <v>37</v>
      </c>
      <c r="E171" s="12">
        <v>3720</v>
      </c>
      <c r="F171" s="12">
        <v>3480</v>
      </c>
    </row>
    <row r="172" spans="1:6" x14ac:dyDescent="0.25">
      <c r="A172" s="8">
        <v>2012</v>
      </c>
      <c r="B172" s="8" t="s">
        <v>130</v>
      </c>
      <c r="C172" t="s">
        <v>11</v>
      </c>
      <c r="D172" t="s">
        <v>126</v>
      </c>
      <c r="E172" s="12">
        <v>75925</v>
      </c>
      <c r="F172" s="12">
        <v>676</v>
      </c>
    </row>
    <row r="173" spans="1:6" x14ac:dyDescent="0.25">
      <c r="A173" s="8">
        <v>2012</v>
      </c>
      <c r="B173" s="8" t="s">
        <v>129</v>
      </c>
      <c r="C173" t="s">
        <v>9</v>
      </c>
      <c r="D173" t="s">
        <v>10</v>
      </c>
      <c r="E173" s="12">
        <v>19640865</v>
      </c>
      <c r="F173" s="12">
        <v>807918</v>
      </c>
    </row>
    <row r="174" spans="1:6" x14ac:dyDescent="0.25">
      <c r="A174" s="8">
        <v>2012</v>
      </c>
      <c r="B174" s="8" t="s">
        <v>129</v>
      </c>
      <c r="C174" t="s">
        <v>9</v>
      </c>
      <c r="D174" t="s">
        <v>73</v>
      </c>
      <c r="E174" s="12">
        <v>416004486</v>
      </c>
      <c r="F174" s="12">
        <v>1696297</v>
      </c>
    </row>
    <row r="175" spans="1:6" x14ac:dyDescent="0.25">
      <c r="A175" s="8">
        <v>2012</v>
      </c>
      <c r="B175" s="8" t="s">
        <v>129</v>
      </c>
      <c r="C175" t="s">
        <v>9</v>
      </c>
      <c r="D175" t="s">
        <v>39</v>
      </c>
      <c r="E175" s="12">
        <v>281869853</v>
      </c>
      <c r="F175" s="12">
        <v>5441946</v>
      </c>
    </row>
    <row r="176" spans="1:6" x14ac:dyDescent="0.25">
      <c r="A176" s="8">
        <v>2012</v>
      </c>
      <c r="B176" s="8" t="s">
        <v>129</v>
      </c>
      <c r="C176" t="s">
        <v>9</v>
      </c>
      <c r="D176" t="s">
        <v>40</v>
      </c>
      <c r="E176" s="12">
        <v>862264910</v>
      </c>
      <c r="F176" s="12">
        <v>7303222</v>
      </c>
    </row>
    <row r="177" spans="1:6" x14ac:dyDescent="0.25">
      <c r="A177" s="8">
        <v>2012</v>
      </c>
      <c r="B177" s="8" t="s">
        <v>129</v>
      </c>
      <c r="C177" t="s">
        <v>9</v>
      </c>
      <c r="D177" t="s">
        <v>94</v>
      </c>
      <c r="E177" s="12">
        <v>718319919</v>
      </c>
      <c r="F177" s="12">
        <v>13404123</v>
      </c>
    </row>
    <row r="178" spans="1:6" x14ac:dyDescent="0.25">
      <c r="A178" s="8">
        <v>2012</v>
      </c>
      <c r="B178" s="8" t="s">
        <v>129</v>
      </c>
      <c r="C178" t="s">
        <v>9</v>
      </c>
      <c r="D178" t="s">
        <v>227</v>
      </c>
      <c r="E178" s="12">
        <v>752338934</v>
      </c>
      <c r="F178" s="12">
        <v>11112940</v>
      </c>
    </row>
    <row r="179" spans="1:6" x14ac:dyDescent="0.25">
      <c r="A179" s="8">
        <v>2012</v>
      </c>
      <c r="B179" s="8" t="s">
        <v>129</v>
      </c>
      <c r="C179" t="s">
        <v>9</v>
      </c>
      <c r="D179" t="s">
        <v>119</v>
      </c>
      <c r="E179" s="12">
        <v>153270246</v>
      </c>
      <c r="F179" s="12">
        <v>1526406</v>
      </c>
    </row>
    <row r="180" spans="1:6" x14ac:dyDescent="0.25">
      <c r="A180" s="8">
        <v>2012</v>
      </c>
      <c r="B180" s="8" t="s">
        <v>129</v>
      </c>
      <c r="C180" t="s">
        <v>9</v>
      </c>
      <c r="D180" t="s">
        <v>37</v>
      </c>
      <c r="E180" s="12">
        <v>508089</v>
      </c>
      <c r="F180" s="12">
        <v>75062</v>
      </c>
    </row>
    <row r="181" spans="1:6" x14ac:dyDescent="0.25">
      <c r="A181" s="8">
        <v>2012</v>
      </c>
      <c r="B181" s="8" t="s">
        <v>129</v>
      </c>
      <c r="C181" t="s">
        <v>9</v>
      </c>
      <c r="D181" t="s">
        <v>126</v>
      </c>
      <c r="E181" s="12">
        <v>9748422</v>
      </c>
      <c r="F181" s="12">
        <v>100597</v>
      </c>
    </row>
    <row r="182" spans="1:6" x14ac:dyDescent="0.25">
      <c r="A182" s="8">
        <v>2012</v>
      </c>
      <c r="B182" s="8" t="s">
        <v>129</v>
      </c>
      <c r="C182" t="s">
        <v>11</v>
      </c>
      <c r="D182" t="s">
        <v>10</v>
      </c>
      <c r="E182" s="12">
        <v>3696976</v>
      </c>
      <c r="F182" s="12">
        <v>577482</v>
      </c>
    </row>
    <row r="183" spans="1:6" x14ac:dyDescent="0.25">
      <c r="A183" s="8">
        <v>2012</v>
      </c>
      <c r="B183" s="8" t="s">
        <v>129</v>
      </c>
      <c r="C183" t="s">
        <v>11</v>
      </c>
      <c r="D183" t="s">
        <v>73</v>
      </c>
      <c r="E183" s="12">
        <v>2239872</v>
      </c>
      <c r="F183" s="12">
        <v>197531</v>
      </c>
    </row>
    <row r="184" spans="1:6" x14ac:dyDescent="0.25">
      <c r="A184" s="8">
        <v>2012</v>
      </c>
      <c r="B184" s="8" t="s">
        <v>129</v>
      </c>
      <c r="C184" t="s">
        <v>11</v>
      </c>
      <c r="D184" t="s">
        <v>39</v>
      </c>
      <c r="E184" s="12">
        <v>13500471</v>
      </c>
      <c r="F184" s="12">
        <v>3129292</v>
      </c>
    </row>
    <row r="185" spans="1:6" x14ac:dyDescent="0.25">
      <c r="A185" s="8">
        <v>2012</v>
      </c>
      <c r="B185" s="8" t="s">
        <v>129</v>
      </c>
      <c r="C185" t="s">
        <v>11</v>
      </c>
      <c r="D185" t="s">
        <v>40</v>
      </c>
      <c r="E185" s="12">
        <v>476530379</v>
      </c>
      <c r="F185" s="12">
        <v>37862330</v>
      </c>
    </row>
    <row r="186" spans="1:6" x14ac:dyDescent="0.25">
      <c r="A186" s="8">
        <v>2012</v>
      </c>
      <c r="B186" s="8" t="s">
        <v>129</v>
      </c>
      <c r="C186" t="s">
        <v>11</v>
      </c>
      <c r="D186" t="s">
        <v>94</v>
      </c>
      <c r="E186" s="12">
        <v>448597556</v>
      </c>
      <c r="F186" s="12">
        <v>68056788</v>
      </c>
    </row>
    <row r="187" spans="1:6" x14ac:dyDescent="0.25">
      <c r="A187" s="8">
        <v>2012</v>
      </c>
      <c r="B187" s="8" t="s">
        <v>129</v>
      </c>
      <c r="C187" t="s">
        <v>11</v>
      </c>
      <c r="D187" t="s">
        <v>227</v>
      </c>
      <c r="E187" s="12">
        <v>184343110</v>
      </c>
      <c r="F187" s="12">
        <v>12827201</v>
      </c>
    </row>
    <row r="188" spans="1:6" x14ac:dyDescent="0.25">
      <c r="A188" s="8">
        <v>2012</v>
      </c>
      <c r="B188" s="8" t="s">
        <v>129</v>
      </c>
      <c r="C188" t="s">
        <v>11</v>
      </c>
      <c r="D188" t="s">
        <v>119</v>
      </c>
      <c r="E188" s="12">
        <v>6518404</v>
      </c>
      <c r="F188" s="12">
        <v>368113</v>
      </c>
    </row>
    <row r="189" spans="1:6" x14ac:dyDescent="0.25">
      <c r="A189" s="8">
        <v>2012</v>
      </c>
      <c r="B189" s="8" t="s">
        <v>129</v>
      </c>
      <c r="C189" t="s">
        <v>11</v>
      </c>
      <c r="D189" t="s">
        <v>37</v>
      </c>
      <c r="E189" s="12">
        <v>129423</v>
      </c>
      <c r="F189" s="12">
        <v>66859</v>
      </c>
    </row>
    <row r="190" spans="1:6" x14ac:dyDescent="0.25">
      <c r="A190" s="8">
        <v>2012</v>
      </c>
      <c r="B190" s="8" t="s">
        <v>129</v>
      </c>
      <c r="C190" t="s">
        <v>11</v>
      </c>
      <c r="D190" t="s">
        <v>126</v>
      </c>
      <c r="E190" s="12">
        <v>253391</v>
      </c>
      <c r="F190" s="12">
        <v>9064</v>
      </c>
    </row>
    <row r="191" spans="1:6" x14ac:dyDescent="0.25">
      <c r="A191" s="8">
        <v>2012</v>
      </c>
      <c r="B191" s="8" t="s">
        <v>134</v>
      </c>
      <c r="C191" t="s">
        <v>9</v>
      </c>
      <c r="D191" t="s">
        <v>10</v>
      </c>
      <c r="E191" s="12">
        <v>2476262</v>
      </c>
      <c r="F191" s="12">
        <v>79882</v>
      </c>
    </row>
    <row r="192" spans="1:6" x14ac:dyDescent="0.25">
      <c r="A192" s="8">
        <v>2012</v>
      </c>
      <c r="B192" s="8" t="s">
        <v>134</v>
      </c>
      <c r="C192" t="s">
        <v>9</v>
      </c>
      <c r="D192" t="s">
        <v>73</v>
      </c>
      <c r="E192" s="12">
        <v>173483205</v>
      </c>
      <c r="F192" s="12">
        <v>3006602</v>
      </c>
    </row>
    <row r="193" spans="1:6" x14ac:dyDescent="0.25">
      <c r="A193" s="8">
        <v>2012</v>
      </c>
      <c r="B193" s="8" t="s">
        <v>134</v>
      </c>
      <c r="C193" t="s">
        <v>9</v>
      </c>
      <c r="D193" t="s">
        <v>39</v>
      </c>
      <c r="E193" s="12">
        <v>18664</v>
      </c>
      <c r="F193" s="12">
        <v>1354</v>
      </c>
    </row>
    <row r="194" spans="1:6" x14ac:dyDescent="0.25">
      <c r="A194" s="8">
        <v>2012</v>
      </c>
      <c r="B194" s="8" t="s">
        <v>134</v>
      </c>
      <c r="C194" t="s">
        <v>9</v>
      </c>
      <c r="D194" t="s">
        <v>40</v>
      </c>
      <c r="E194" s="12">
        <v>65535888</v>
      </c>
      <c r="F194" s="12">
        <v>344345</v>
      </c>
    </row>
    <row r="195" spans="1:6" x14ac:dyDescent="0.25">
      <c r="A195" s="8">
        <v>2012</v>
      </c>
      <c r="B195" s="8" t="s">
        <v>134</v>
      </c>
      <c r="C195" t="s">
        <v>9</v>
      </c>
      <c r="D195" t="s">
        <v>94</v>
      </c>
      <c r="E195" s="12">
        <v>89798</v>
      </c>
      <c r="F195" s="12">
        <v>3607</v>
      </c>
    </row>
    <row r="196" spans="1:6" x14ac:dyDescent="0.25">
      <c r="A196" s="8">
        <v>2012</v>
      </c>
      <c r="B196" s="8" t="s">
        <v>134</v>
      </c>
      <c r="C196" t="s">
        <v>9</v>
      </c>
      <c r="D196" t="s">
        <v>227</v>
      </c>
      <c r="E196" s="12">
        <v>409837660</v>
      </c>
      <c r="F196" s="12">
        <v>28627658</v>
      </c>
    </row>
    <row r="197" spans="1:6" x14ac:dyDescent="0.25">
      <c r="A197" s="8">
        <v>2012</v>
      </c>
      <c r="B197" s="8" t="s">
        <v>134</v>
      </c>
      <c r="C197" t="s">
        <v>9</v>
      </c>
      <c r="D197" t="s">
        <v>37</v>
      </c>
      <c r="E197" s="12">
        <v>21436</v>
      </c>
      <c r="F197" s="12">
        <v>820</v>
      </c>
    </row>
    <row r="198" spans="1:6" x14ac:dyDescent="0.25">
      <c r="A198" s="8">
        <v>2012</v>
      </c>
      <c r="B198" s="8" t="s">
        <v>134</v>
      </c>
      <c r="C198" t="s">
        <v>9</v>
      </c>
      <c r="D198" t="s">
        <v>126</v>
      </c>
      <c r="E198" s="12">
        <v>75960</v>
      </c>
      <c r="F198" s="12">
        <v>11236</v>
      </c>
    </row>
    <row r="199" spans="1:6" x14ac:dyDescent="0.25">
      <c r="A199" s="8">
        <v>2012</v>
      </c>
      <c r="B199" s="8" t="s">
        <v>134</v>
      </c>
      <c r="C199" t="s">
        <v>11</v>
      </c>
      <c r="D199" t="s">
        <v>10</v>
      </c>
      <c r="E199" s="12">
        <v>508131</v>
      </c>
      <c r="F199" s="12">
        <v>45652</v>
      </c>
    </row>
    <row r="200" spans="1:6" x14ac:dyDescent="0.25">
      <c r="A200" s="8">
        <v>2012</v>
      </c>
      <c r="B200" s="8" t="s">
        <v>134</v>
      </c>
      <c r="C200" t="s">
        <v>11</v>
      </c>
      <c r="D200" t="s">
        <v>73</v>
      </c>
      <c r="E200" s="12">
        <v>9836222</v>
      </c>
      <c r="F200" s="12">
        <v>670914</v>
      </c>
    </row>
    <row r="201" spans="1:6" x14ac:dyDescent="0.25">
      <c r="A201" s="8">
        <v>2012</v>
      </c>
      <c r="B201" s="8" t="s">
        <v>134</v>
      </c>
      <c r="C201" t="s">
        <v>11</v>
      </c>
      <c r="D201" t="s">
        <v>39</v>
      </c>
      <c r="E201" s="12">
        <v>7094</v>
      </c>
      <c r="F201" s="12">
        <v>2100</v>
      </c>
    </row>
    <row r="202" spans="1:6" x14ac:dyDescent="0.25">
      <c r="A202" s="8">
        <v>2012</v>
      </c>
      <c r="B202" s="8" t="s">
        <v>134</v>
      </c>
      <c r="C202" t="s">
        <v>11</v>
      </c>
      <c r="D202" t="s">
        <v>40</v>
      </c>
      <c r="E202" s="12">
        <v>12195896</v>
      </c>
      <c r="F202" s="12">
        <v>406770</v>
      </c>
    </row>
    <row r="203" spans="1:6" x14ac:dyDescent="0.25">
      <c r="A203" s="8">
        <v>2012</v>
      </c>
      <c r="B203" s="8" t="s">
        <v>134</v>
      </c>
      <c r="C203" t="s">
        <v>11</v>
      </c>
      <c r="D203" t="s">
        <v>94</v>
      </c>
      <c r="E203" s="12">
        <v>929762202</v>
      </c>
      <c r="F203" s="12">
        <v>10875493</v>
      </c>
    </row>
    <row r="204" spans="1:6" x14ac:dyDescent="0.25">
      <c r="A204" s="8">
        <v>2012</v>
      </c>
      <c r="B204" s="8" t="s">
        <v>134</v>
      </c>
      <c r="C204" t="s">
        <v>11</v>
      </c>
      <c r="D204" t="s">
        <v>227</v>
      </c>
      <c r="E204" s="12">
        <v>126416405</v>
      </c>
      <c r="F204" s="12">
        <v>28411705</v>
      </c>
    </row>
    <row r="205" spans="1:6" x14ac:dyDescent="0.25">
      <c r="A205" s="8">
        <v>2012</v>
      </c>
      <c r="B205" s="8" t="s">
        <v>134</v>
      </c>
      <c r="C205" t="s">
        <v>11</v>
      </c>
      <c r="D205" t="s">
        <v>126</v>
      </c>
      <c r="E205" s="12">
        <v>368320</v>
      </c>
      <c r="F205" s="12">
        <v>43350</v>
      </c>
    </row>
    <row r="206" spans="1:6" x14ac:dyDescent="0.25">
      <c r="A206" s="8">
        <v>2012</v>
      </c>
      <c r="B206" s="8" t="s">
        <v>8</v>
      </c>
      <c r="C206" t="s">
        <v>9</v>
      </c>
      <c r="D206" t="s">
        <v>10</v>
      </c>
      <c r="E206" s="12">
        <v>285592758</v>
      </c>
      <c r="F206" s="12">
        <v>4972238</v>
      </c>
    </row>
    <row r="207" spans="1:6" x14ac:dyDescent="0.25">
      <c r="A207" s="8">
        <v>2012</v>
      </c>
      <c r="B207" s="8" t="s">
        <v>8</v>
      </c>
      <c r="C207" t="s">
        <v>9</v>
      </c>
      <c r="D207" t="s">
        <v>73</v>
      </c>
      <c r="E207" s="12">
        <v>210702677</v>
      </c>
      <c r="F207" s="12">
        <v>1430712</v>
      </c>
    </row>
    <row r="208" spans="1:6" x14ac:dyDescent="0.25">
      <c r="A208" s="8">
        <v>2012</v>
      </c>
      <c r="B208" s="8" t="s">
        <v>8</v>
      </c>
      <c r="C208" t="s">
        <v>9</v>
      </c>
      <c r="D208" t="s">
        <v>39</v>
      </c>
      <c r="E208" s="12">
        <v>428305195</v>
      </c>
      <c r="F208" s="12">
        <v>35988636</v>
      </c>
    </row>
    <row r="209" spans="1:6" x14ac:dyDescent="0.25">
      <c r="A209" s="8">
        <v>2012</v>
      </c>
      <c r="B209" s="8" t="s">
        <v>8</v>
      </c>
      <c r="C209" t="s">
        <v>9</v>
      </c>
      <c r="D209" t="s">
        <v>40</v>
      </c>
      <c r="E209" s="12">
        <v>656075019</v>
      </c>
      <c r="F209" s="12">
        <v>4776253</v>
      </c>
    </row>
    <row r="210" spans="1:6" x14ac:dyDescent="0.25">
      <c r="A210" s="8">
        <v>2012</v>
      </c>
      <c r="B210" s="8" t="s">
        <v>8</v>
      </c>
      <c r="C210" t="s">
        <v>9</v>
      </c>
      <c r="D210" t="s">
        <v>94</v>
      </c>
      <c r="E210" s="12">
        <v>5150363</v>
      </c>
      <c r="F210" s="12">
        <v>487288</v>
      </c>
    </row>
    <row r="211" spans="1:6" x14ac:dyDescent="0.25">
      <c r="A211" s="8">
        <v>2012</v>
      </c>
      <c r="B211" s="8" t="s">
        <v>8</v>
      </c>
      <c r="C211" t="s">
        <v>9</v>
      </c>
      <c r="D211" t="s">
        <v>227</v>
      </c>
      <c r="E211" s="12">
        <v>1039248456</v>
      </c>
      <c r="F211" s="12">
        <v>14986352</v>
      </c>
    </row>
    <row r="212" spans="1:6" x14ac:dyDescent="0.25">
      <c r="A212" s="8">
        <v>2012</v>
      </c>
      <c r="B212" s="8" t="s">
        <v>8</v>
      </c>
      <c r="C212" t="s">
        <v>9</v>
      </c>
      <c r="D212" t="s">
        <v>119</v>
      </c>
      <c r="E212" s="12">
        <v>16240513</v>
      </c>
      <c r="F212" s="12">
        <v>165418</v>
      </c>
    </row>
    <row r="213" spans="1:6" x14ac:dyDescent="0.25">
      <c r="A213" s="8">
        <v>2012</v>
      </c>
      <c r="B213" s="8" t="s">
        <v>8</v>
      </c>
      <c r="C213" t="s">
        <v>9</v>
      </c>
      <c r="D213" t="s">
        <v>37</v>
      </c>
      <c r="E213" s="12">
        <v>852621</v>
      </c>
      <c r="F213" s="12">
        <v>64589</v>
      </c>
    </row>
    <row r="214" spans="1:6" x14ac:dyDescent="0.25">
      <c r="A214" s="8">
        <v>2012</v>
      </c>
      <c r="B214" s="8" t="s">
        <v>8</v>
      </c>
      <c r="C214" t="s">
        <v>9</v>
      </c>
      <c r="D214" t="s">
        <v>126</v>
      </c>
      <c r="E214" s="12">
        <v>63665294</v>
      </c>
      <c r="F214" s="12">
        <v>672579</v>
      </c>
    </row>
    <row r="215" spans="1:6" x14ac:dyDescent="0.25">
      <c r="A215" s="8">
        <v>2012</v>
      </c>
      <c r="B215" s="8" t="s">
        <v>8</v>
      </c>
      <c r="C215" t="s">
        <v>11</v>
      </c>
      <c r="D215" t="s">
        <v>10</v>
      </c>
      <c r="E215" s="12">
        <v>70779842</v>
      </c>
      <c r="F215" s="12">
        <v>4080679</v>
      </c>
    </row>
    <row r="216" spans="1:6" x14ac:dyDescent="0.25">
      <c r="A216" s="8">
        <v>2012</v>
      </c>
      <c r="B216" s="8" t="s">
        <v>8</v>
      </c>
      <c r="C216" t="s">
        <v>11</v>
      </c>
      <c r="D216" t="s">
        <v>73</v>
      </c>
      <c r="E216" s="12">
        <v>11046689</v>
      </c>
      <c r="F216" s="12">
        <v>529061</v>
      </c>
    </row>
    <row r="217" spans="1:6" x14ac:dyDescent="0.25">
      <c r="A217" s="8">
        <v>2012</v>
      </c>
      <c r="B217" s="8" t="s">
        <v>8</v>
      </c>
      <c r="C217" t="s">
        <v>11</v>
      </c>
      <c r="D217" t="s">
        <v>39</v>
      </c>
      <c r="E217" s="12">
        <v>84259778</v>
      </c>
      <c r="F217" s="12">
        <v>27940347</v>
      </c>
    </row>
    <row r="218" spans="1:6" x14ac:dyDescent="0.25">
      <c r="A218" s="8">
        <v>2012</v>
      </c>
      <c r="B218" s="8" t="s">
        <v>8</v>
      </c>
      <c r="C218" t="s">
        <v>11</v>
      </c>
      <c r="D218" t="s">
        <v>40</v>
      </c>
      <c r="E218" s="12">
        <v>1800050194</v>
      </c>
      <c r="F218" s="12">
        <v>91064156</v>
      </c>
    </row>
    <row r="219" spans="1:6" x14ac:dyDescent="0.25">
      <c r="A219" s="8">
        <v>2012</v>
      </c>
      <c r="B219" s="8" t="s">
        <v>8</v>
      </c>
      <c r="C219" t="s">
        <v>11</v>
      </c>
      <c r="D219" t="s">
        <v>94</v>
      </c>
      <c r="E219" s="12">
        <v>2292298085</v>
      </c>
      <c r="F219" s="12">
        <v>177137447</v>
      </c>
    </row>
    <row r="220" spans="1:6" x14ac:dyDescent="0.25">
      <c r="A220" s="8">
        <v>2012</v>
      </c>
      <c r="B220" s="8" t="s">
        <v>8</v>
      </c>
      <c r="C220" t="s">
        <v>11</v>
      </c>
      <c r="D220" t="s">
        <v>227</v>
      </c>
      <c r="E220" s="12">
        <v>228331065</v>
      </c>
      <c r="F220" s="12">
        <v>12104222</v>
      </c>
    </row>
    <row r="221" spans="1:6" x14ac:dyDescent="0.25">
      <c r="A221" s="8">
        <v>2012</v>
      </c>
      <c r="B221" s="8" t="s">
        <v>8</v>
      </c>
      <c r="C221" t="s">
        <v>11</v>
      </c>
      <c r="D221" t="s">
        <v>119</v>
      </c>
      <c r="E221" s="12">
        <v>36810</v>
      </c>
      <c r="F221" s="12">
        <v>11993</v>
      </c>
    </row>
    <row r="222" spans="1:6" x14ac:dyDescent="0.25">
      <c r="A222" s="8">
        <v>2012</v>
      </c>
      <c r="B222" s="8" t="s">
        <v>8</v>
      </c>
      <c r="C222" t="s">
        <v>11</v>
      </c>
      <c r="D222" t="s">
        <v>37</v>
      </c>
      <c r="E222" s="12">
        <v>155811</v>
      </c>
      <c r="F222" s="12">
        <v>76629</v>
      </c>
    </row>
    <row r="223" spans="1:6" x14ac:dyDescent="0.25">
      <c r="A223" s="8">
        <v>2012</v>
      </c>
      <c r="B223" s="8" t="s">
        <v>8</v>
      </c>
      <c r="C223" t="s">
        <v>11</v>
      </c>
      <c r="D223" t="s">
        <v>126</v>
      </c>
      <c r="E223" s="12">
        <v>11496647</v>
      </c>
      <c r="F223" s="12">
        <v>1195036</v>
      </c>
    </row>
    <row r="224" spans="1:6" x14ac:dyDescent="0.25">
      <c r="A224" s="8">
        <v>2012</v>
      </c>
      <c r="B224" s="8" t="s">
        <v>37</v>
      </c>
      <c r="C224" t="s">
        <v>9</v>
      </c>
      <c r="D224" t="s">
        <v>10</v>
      </c>
      <c r="E224" s="12">
        <v>2468215</v>
      </c>
      <c r="F224" s="12">
        <v>90454</v>
      </c>
    </row>
    <row r="225" spans="1:6" x14ac:dyDescent="0.25">
      <c r="A225" s="8">
        <v>2012</v>
      </c>
      <c r="B225" s="8" t="s">
        <v>37</v>
      </c>
      <c r="C225" t="s">
        <v>9</v>
      </c>
      <c r="D225" t="s">
        <v>73</v>
      </c>
      <c r="E225" s="12">
        <v>27675950</v>
      </c>
      <c r="F225" s="12">
        <v>979695</v>
      </c>
    </row>
    <row r="226" spans="1:6" x14ac:dyDescent="0.25">
      <c r="A226" s="8">
        <v>2012</v>
      </c>
      <c r="B226" s="8" t="s">
        <v>37</v>
      </c>
      <c r="C226" t="s">
        <v>9</v>
      </c>
      <c r="D226" t="s">
        <v>39</v>
      </c>
      <c r="E226" s="12">
        <v>31149</v>
      </c>
      <c r="F226" s="12">
        <v>274</v>
      </c>
    </row>
    <row r="227" spans="1:6" x14ac:dyDescent="0.25">
      <c r="A227" s="8">
        <v>2012</v>
      </c>
      <c r="B227" s="8" t="s">
        <v>37</v>
      </c>
      <c r="C227" t="s">
        <v>9</v>
      </c>
      <c r="D227" t="s">
        <v>40</v>
      </c>
      <c r="E227" s="12">
        <v>70155975</v>
      </c>
      <c r="F227" s="12">
        <v>1191602</v>
      </c>
    </row>
    <row r="228" spans="1:6" x14ac:dyDescent="0.25">
      <c r="A228" s="8">
        <v>2012</v>
      </c>
      <c r="B228" s="8" t="s">
        <v>37</v>
      </c>
      <c r="C228" t="s">
        <v>9</v>
      </c>
      <c r="D228" t="s">
        <v>94</v>
      </c>
      <c r="E228" s="12">
        <v>128693576</v>
      </c>
      <c r="F228" s="12">
        <v>9261232</v>
      </c>
    </row>
    <row r="229" spans="1:6" x14ac:dyDescent="0.25">
      <c r="A229" s="8">
        <v>2012</v>
      </c>
      <c r="B229" s="8" t="s">
        <v>37</v>
      </c>
      <c r="C229" t="s">
        <v>9</v>
      </c>
      <c r="D229" t="s">
        <v>227</v>
      </c>
      <c r="E229" s="12">
        <v>20</v>
      </c>
      <c r="F229" s="12">
        <v>0</v>
      </c>
    </row>
    <row r="230" spans="1:6" x14ac:dyDescent="0.25">
      <c r="A230" s="8">
        <v>2012</v>
      </c>
      <c r="B230" s="8" t="s">
        <v>37</v>
      </c>
      <c r="C230" t="s">
        <v>9</v>
      </c>
      <c r="D230" t="s">
        <v>119</v>
      </c>
      <c r="E230" s="12">
        <v>838</v>
      </c>
      <c r="F230" s="12">
        <v>282</v>
      </c>
    </row>
    <row r="231" spans="1:6" x14ac:dyDescent="0.25">
      <c r="A231" s="8">
        <v>2012</v>
      </c>
      <c r="B231" s="8" t="s">
        <v>37</v>
      </c>
      <c r="C231" t="s">
        <v>9</v>
      </c>
      <c r="D231" t="s">
        <v>126</v>
      </c>
      <c r="E231" s="12">
        <v>1429552</v>
      </c>
      <c r="F231" s="12">
        <v>9487</v>
      </c>
    </row>
    <row r="232" spans="1:6" x14ac:dyDescent="0.25">
      <c r="A232" s="8">
        <v>2012</v>
      </c>
      <c r="B232" s="8" t="s">
        <v>37</v>
      </c>
      <c r="C232" t="s">
        <v>11</v>
      </c>
      <c r="D232" t="s">
        <v>10</v>
      </c>
      <c r="E232" s="12">
        <v>462859</v>
      </c>
      <c r="F232" s="12">
        <v>61741</v>
      </c>
    </row>
    <row r="233" spans="1:6" x14ac:dyDescent="0.25">
      <c r="A233" s="8">
        <v>2012</v>
      </c>
      <c r="B233" s="8" t="s">
        <v>37</v>
      </c>
      <c r="C233" t="s">
        <v>11</v>
      </c>
      <c r="D233" t="s">
        <v>73</v>
      </c>
      <c r="E233" s="12">
        <v>12778377</v>
      </c>
      <c r="F233" s="12">
        <v>487856</v>
      </c>
    </row>
    <row r="234" spans="1:6" x14ac:dyDescent="0.25">
      <c r="A234" s="8">
        <v>2012</v>
      </c>
      <c r="B234" s="8" t="s">
        <v>37</v>
      </c>
      <c r="C234" t="s">
        <v>11</v>
      </c>
      <c r="D234" t="s">
        <v>39</v>
      </c>
      <c r="E234" s="12">
        <v>2854</v>
      </c>
      <c r="F234" s="12">
        <v>212</v>
      </c>
    </row>
    <row r="235" spans="1:6" x14ac:dyDescent="0.25">
      <c r="A235" s="8">
        <v>2012</v>
      </c>
      <c r="B235" s="8" t="s">
        <v>37</v>
      </c>
      <c r="C235" t="s">
        <v>11</v>
      </c>
      <c r="D235" t="s">
        <v>40</v>
      </c>
      <c r="E235" s="12">
        <v>62803156</v>
      </c>
      <c r="F235" s="12">
        <v>1321033</v>
      </c>
    </row>
    <row r="236" spans="1:6" x14ac:dyDescent="0.25">
      <c r="A236" s="8">
        <v>2012</v>
      </c>
      <c r="B236" s="8" t="s">
        <v>37</v>
      </c>
      <c r="C236" t="s">
        <v>11</v>
      </c>
      <c r="D236" t="s">
        <v>94</v>
      </c>
      <c r="E236" s="12">
        <v>10331269</v>
      </c>
      <c r="F236" s="12">
        <v>1350725</v>
      </c>
    </row>
    <row r="237" spans="1:6" x14ac:dyDescent="0.25">
      <c r="A237" s="8">
        <v>2012</v>
      </c>
      <c r="B237" s="8" t="s">
        <v>37</v>
      </c>
      <c r="C237" t="s">
        <v>11</v>
      </c>
      <c r="D237" t="s">
        <v>227</v>
      </c>
      <c r="E237" s="12">
        <v>435</v>
      </c>
      <c r="F237" s="12">
        <v>0</v>
      </c>
    </row>
    <row r="238" spans="1:6" x14ac:dyDescent="0.25">
      <c r="A238" s="9">
        <v>2012</v>
      </c>
      <c r="B238" s="8" t="s">
        <v>37</v>
      </c>
      <c r="C238" t="s">
        <v>11</v>
      </c>
      <c r="D238" t="s">
        <v>126</v>
      </c>
      <c r="E238" s="12">
        <v>1057</v>
      </c>
      <c r="F238" s="12">
        <v>0</v>
      </c>
    </row>
    <row r="239" spans="1:6" x14ac:dyDescent="0.25">
      <c r="A239" s="8">
        <v>2013</v>
      </c>
      <c r="B239" s="8" t="s">
        <v>130</v>
      </c>
      <c r="C239" t="s">
        <v>9</v>
      </c>
      <c r="D239" t="s">
        <v>10</v>
      </c>
      <c r="E239" s="12">
        <v>849503215</v>
      </c>
      <c r="F239" s="12">
        <v>4769337</v>
      </c>
    </row>
    <row r="240" spans="1:6" x14ac:dyDescent="0.25">
      <c r="A240" s="8">
        <v>2013</v>
      </c>
      <c r="B240" s="8" t="s">
        <v>130</v>
      </c>
      <c r="C240" t="s">
        <v>9</v>
      </c>
      <c r="D240" t="s">
        <v>73</v>
      </c>
      <c r="E240" s="12">
        <v>1275584719</v>
      </c>
      <c r="F240" s="12">
        <v>2540710</v>
      </c>
    </row>
    <row r="241" spans="1:6" x14ac:dyDescent="0.25">
      <c r="A241" s="8">
        <v>2013</v>
      </c>
      <c r="B241" s="8" t="s">
        <v>130</v>
      </c>
      <c r="C241" t="s">
        <v>9</v>
      </c>
      <c r="D241" t="s">
        <v>39</v>
      </c>
      <c r="E241" s="12">
        <v>229035927</v>
      </c>
      <c r="F241" s="12">
        <v>475845</v>
      </c>
    </row>
    <row r="242" spans="1:6" x14ac:dyDescent="0.25">
      <c r="A242" s="8">
        <v>2013</v>
      </c>
      <c r="B242" s="8" t="s">
        <v>130</v>
      </c>
      <c r="C242" t="s">
        <v>9</v>
      </c>
      <c r="D242" t="s">
        <v>40</v>
      </c>
      <c r="E242" s="12">
        <v>850363866</v>
      </c>
      <c r="F242" s="12">
        <v>4711607</v>
      </c>
    </row>
    <row r="243" spans="1:6" x14ac:dyDescent="0.25">
      <c r="A243" s="8">
        <v>2013</v>
      </c>
      <c r="B243" s="8" t="s">
        <v>130</v>
      </c>
      <c r="C243" t="s">
        <v>9</v>
      </c>
      <c r="D243" t="s">
        <v>94</v>
      </c>
      <c r="E243" s="12">
        <v>275336657</v>
      </c>
      <c r="F243" s="12">
        <v>3309686</v>
      </c>
    </row>
    <row r="244" spans="1:6" x14ac:dyDescent="0.25">
      <c r="A244" s="8">
        <v>2013</v>
      </c>
      <c r="B244" s="8" t="s">
        <v>130</v>
      </c>
      <c r="C244" t="s">
        <v>9</v>
      </c>
      <c r="D244" t="s">
        <v>227</v>
      </c>
      <c r="E244" s="12">
        <v>164684595</v>
      </c>
      <c r="F244" s="12">
        <v>2921227</v>
      </c>
    </row>
    <row r="245" spans="1:6" x14ac:dyDescent="0.25">
      <c r="A245" s="8">
        <v>2013</v>
      </c>
      <c r="B245" s="8" t="s">
        <v>130</v>
      </c>
      <c r="C245" t="s">
        <v>9</v>
      </c>
      <c r="D245" t="s">
        <v>119</v>
      </c>
      <c r="E245" s="12">
        <v>457841850</v>
      </c>
      <c r="F245" s="12">
        <v>1698210</v>
      </c>
    </row>
    <row r="246" spans="1:6" x14ac:dyDescent="0.25">
      <c r="A246" s="8">
        <v>2013</v>
      </c>
      <c r="B246" s="8" t="s">
        <v>130</v>
      </c>
      <c r="C246" t="s">
        <v>9</v>
      </c>
      <c r="D246" t="s">
        <v>37</v>
      </c>
      <c r="E246" s="12">
        <v>344291099</v>
      </c>
      <c r="F246" s="12">
        <v>701427</v>
      </c>
    </row>
    <row r="247" spans="1:6" x14ac:dyDescent="0.25">
      <c r="A247" s="8">
        <v>2013</v>
      </c>
      <c r="B247" s="8" t="s">
        <v>130</v>
      </c>
      <c r="C247" t="s">
        <v>9</v>
      </c>
      <c r="D247" t="s">
        <v>126</v>
      </c>
      <c r="E247" s="12">
        <v>331902690</v>
      </c>
      <c r="F247" s="12">
        <v>824246</v>
      </c>
    </row>
    <row r="248" spans="1:6" x14ac:dyDescent="0.25">
      <c r="A248" s="8">
        <v>2013</v>
      </c>
      <c r="B248" s="8" t="s">
        <v>130</v>
      </c>
      <c r="C248" t="s">
        <v>11</v>
      </c>
      <c r="D248" t="s">
        <v>10</v>
      </c>
      <c r="E248" s="12">
        <v>4770</v>
      </c>
      <c r="F248" s="12">
        <v>32</v>
      </c>
    </row>
    <row r="249" spans="1:6" x14ac:dyDescent="0.25">
      <c r="A249" s="8">
        <v>2013</v>
      </c>
      <c r="B249" s="8" t="s">
        <v>130</v>
      </c>
      <c r="C249" t="s">
        <v>11</v>
      </c>
      <c r="D249" t="s">
        <v>73</v>
      </c>
      <c r="E249" s="12">
        <v>282171504</v>
      </c>
      <c r="F249" s="12">
        <v>347130</v>
      </c>
    </row>
    <row r="250" spans="1:6" x14ac:dyDescent="0.25">
      <c r="A250" s="8">
        <v>2013</v>
      </c>
      <c r="B250" s="8" t="s">
        <v>130</v>
      </c>
      <c r="C250" t="s">
        <v>11</v>
      </c>
      <c r="D250" t="s">
        <v>39</v>
      </c>
      <c r="E250" s="12">
        <v>1302</v>
      </c>
      <c r="F250" s="12">
        <v>1050</v>
      </c>
    </row>
    <row r="251" spans="1:6" x14ac:dyDescent="0.25">
      <c r="A251" s="8">
        <v>2013</v>
      </c>
      <c r="B251" s="8" t="s">
        <v>130</v>
      </c>
      <c r="C251" t="s">
        <v>11</v>
      </c>
      <c r="D251" t="s">
        <v>40</v>
      </c>
      <c r="E251" s="12">
        <v>1966192564</v>
      </c>
      <c r="F251" s="12">
        <v>9979903</v>
      </c>
    </row>
    <row r="252" spans="1:6" x14ac:dyDescent="0.25">
      <c r="A252" s="8">
        <v>2013</v>
      </c>
      <c r="B252" s="8" t="s">
        <v>130</v>
      </c>
      <c r="C252" t="s">
        <v>11</v>
      </c>
      <c r="D252" t="s">
        <v>94</v>
      </c>
      <c r="E252" s="12">
        <v>268815700</v>
      </c>
      <c r="F252" s="12">
        <v>15127669</v>
      </c>
    </row>
    <row r="253" spans="1:6" x14ac:dyDescent="0.25">
      <c r="A253" s="8">
        <v>2013</v>
      </c>
      <c r="B253" s="8" t="s">
        <v>130</v>
      </c>
      <c r="C253" t="s">
        <v>11</v>
      </c>
      <c r="D253" t="s">
        <v>227</v>
      </c>
      <c r="E253" s="12">
        <v>5735327</v>
      </c>
      <c r="F253" s="12">
        <v>21415</v>
      </c>
    </row>
    <row r="254" spans="1:6" x14ac:dyDescent="0.25">
      <c r="A254" s="8">
        <v>2013</v>
      </c>
      <c r="B254" s="8" t="s">
        <v>130</v>
      </c>
      <c r="C254" t="s">
        <v>11</v>
      </c>
      <c r="D254" t="s">
        <v>119</v>
      </c>
      <c r="E254" s="12">
        <v>65200</v>
      </c>
      <c r="F254" s="12">
        <v>19530</v>
      </c>
    </row>
    <row r="255" spans="1:6" x14ac:dyDescent="0.25">
      <c r="A255" s="8">
        <v>2013</v>
      </c>
      <c r="B255" s="8" t="s">
        <v>130</v>
      </c>
      <c r="C255" t="s">
        <v>11</v>
      </c>
      <c r="D255" t="s">
        <v>37</v>
      </c>
      <c r="E255" s="12">
        <v>1985</v>
      </c>
      <c r="F255" s="12">
        <v>0</v>
      </c>
    </row>
    <row r="256" spans="1:6" x14ac:dyDescent="0.25">
      <c r="A256" s="8">
        <v>2013</v>
      </c>
      <c r="B256" s="8" t="s">
        <v>130</v>
      </c>
      <c r="C256" t="s">
        <v>11</v>
      </c>
      <c r="D256" t="s">
        <v>126</v>
      </c>
      <c r="E256" s="12">
        <v>85176</v>
      </c>
      <c r="F256" s="12">
        <v>1110</v>
      </c>
    </row>
    <row r="257" spans="1:6" x14ac:dyDescent="0.25">
      <c r="A257" s="8">
        <v>2013</v>
      </c>
      <c r="B257" s="8" t="s">
        <v>129</v>
      </c>
      <c r="C257" t="s">
        <v>9</v>
      </c>
      <c r="D257" t="s">
        <v>10</v>
      </c>
      <c r="E257" s="12">
        <v>20489228</v>
      </c>
      <c r="F257" s="12">
        <v>749703</v>
      </c>
    </row>
    <row r="258" spans="1:6" x14ac:dyDescent="0.25">
      <c r="A258" s="8">
        <v>2013</v>
      </c>
      <c r="B258" s="8" t="s">
        <v>129</v>
      </c>
      <c r="C258" t="s">
        <v>9</v>
      </c>
      <c r="D258" t="s">
        <v>73</v>
      </c>
      <c r="E258" s="12">
        <v>465768374</v>
      </c>
      <c r="F258" s="12">
        <v>1877638</v>
      </c>
    </row>
    <row r="259" spans="1:6" x14ac:dyDescent="0.25">
      <c r="A259" s="8">
        <v>2013</v>
      </c>
      <c r="B259" s="8" t="s">
        <v>129</v>
      </c>
      <c r="C259" t="s">
        <v>9</v>
      </c>
      <c r="D259" t="s">
        <v>39</v>
      </c>
      <c r="E259" s="12">
        <v>317683257</v>
      </c>
      <c r="F259" s="12">
        <v>6184487</v>
      </c>
    </row>
    <row r="260" spans="1:6" x14ac:dyDescent="0.25">
      <c r="A260" s="8">
        <v>2013</v>
      </c>
      <c r="B260" s="8" t="s">
        <v>129</v>
      </c>
      <c r="C260" t="s">
        <v>9</v>
      </c>
      <c r="D260" t="s">
        <v>40</v>
      </c>
      <c r="E260" s="12">
        <v>748638271</v>
      </c>
      <c r="F260" s="12">
        <v>7320314</v>
      </c>
    </row>
    <row r="261" spans="1:6" x14ac:dyDescent="0.25">
      <c r="A261" s="8">
        <v>2013</v>
      </c>
      <c r="B261" s="8" t="s">
        <v>129</v>
      </c>
      <c r="C261" t="s">
        <v>9</v>
      </c>
      <c r="D261" t="s">
        <v>94</v>
      </c>
      <c r="E261" s="12">
        <v>629908328</v>
      </c>
      <c r="F261" s="12">
        <v>10745692</v>
      </c>
    </row>
    <row r="262" spans="1:6" x14ac:dyDescent="0.25">
      <c r="A262" s="8">
        <v>2013</v>
      </c>
      <c r="B262" s="8" t="s">
        <v>129</v>
      </c>
      <c r="C262" t="s">
        <v>9</v>
      </c>
      <c r="D262" t="s">
        <v>227</v>
      </c>
      <c r="E262" s="12">
        <v>929746789</v>
      </c>
      <c r="F262" s="12">
        <v>12374766</v>
      </c>
    </row>
    <row r="263" spans="1:6" x14ac:dyDescent="0.25">
      <c r="A263" s="8">
        <v>2013</v>
      </c>
      <c r="B263" s="8" t="s">
        <v>129</v>
      </c>
      <c r="C263" t="s">
        <v>9</v>
      </c>
      <c r="D263" t="s">
        <v>119</v>
      </c>
      <c r="E263" s="12">
        <v>164453243</v>
      </c>
      <c r="F263" s="12">
        <v>1579525</v>
      </c>
    </row>
    <row r="264" spans="1:6" x14ac:dyDescent="0.25">
      <c r="A264" s="8">
        <v>2013</v>
      </c>
      <c r="B264" s="8" t="s">
        <v>129</v>
      </c>
      <c r="C264" t="s">
        <v>9</v>
      </c>
      <c r="D264" t="s">
        <v>37</v>
      </c>
      <c r="E264" s="12">
        <v>505930</v>
      </c>
      <c r="F264" s="12">
        <v>93300</v>
      </c>
    </row>
    <row r="265" spans="1:6" x14ac:dyDescent="0.25">
      <c r="A265" s="8">
        <v>2013</v>
      </c>
      <c r="B265" s="8" t="s">
        <v>129</v>
      </c>
      <c r="C265" t="s">
        <v>9</v>
      </c>
      <c r="D265" t="s">
        <v>126</v>
      </c>
      <c r="E265" s="12">
        <v>17892109</v>
      </c>
      <c r="F265" s="12">
        <v>121606</v>
      </c>
    </row>
    <row r="266" spans="1:6" x14ac:dyDescent="0.25">
      <c r="A266" s="8">
        <v>2013</v>
      </c>
      <c r="B266" s="8" t="s">
        <v>129</v>
      </c>
      <c r="C266" t="s">
        <v>11</v>
      </c>
      <c r="D266" t="s">
        <v>10</v>
      </c>
      <c r="E266" s="12">
        <v>3639454</v>
      </c>
      <c r="F266" s="12">
        <v>703232</v>
      </c>
    </row>
    <row r="267" spans="1:6" x14ac:dyDescent="0.25">
      <c r="A267" s="8">
        <v>2013</v>
      </c>
      <c r="B267" s="8" t="s">
        <v>129</v>
      </c>
      <c r="C267" t="s">
        <v>11</v>
      </c>
      <c r="D267" t="s">
        <v>73</v>
      </c>
      <c r="E267" s="12">
        <v>4155180</v>
      </c>
      <c r="F267" s="12">
        <v>537723</v>
      </c>
    </row>
    <row r="268" spans="1:6" x14ac:dyDescent="0.25">
      <c r="A268" s="8">
        <v>2013</v>
      </c>
      <c r="B268" s="8" t="s">
        <v>129</v>
      </c>
      <c r="C268" t="s">
        <v>11</v>
      </c>
      <c r="D268" t="s">
        <v>39</v>
      </c>
      <c r="E268" s="12">
        <v>17380856</v>
      </c>
      <c r="F268" s="12">
        <v>3155506</v>
      </c>
    </row>
    <row r="269" spans="1:6" x14ac:dyDescent="0.25">
      <c r="A269" s="8">
        <v>2013</v>
      </c>
      <c r="B269" s="8" t="s">
        <v>129</v>
      </c>
      <c r="C269" t="s">
        <v>11</v>
      </c>
      <c r="D269" t="s">
        <v>40</v>
      </c>
      <c r="E269" s="12">
        <v>425479418</v>
      </c>
      <c r="F269" s="12">
        <v>35246478</v>
      </c>
    </row>
    <row r="270" spans="1:6" x14ac:dyDescent="0.25">
      <c r="A270" s="8">
        <v>2013</v>
      </c>
      <c r="B270" s="8" t="s">
        <v>129</v>
      </c>
      <c r="C270" t="s">
        <v>11</v>
      </c>
      <c r="D270" t="s">
        <v>94</v>
      </c>
      <c r="E270" s="12">
        <v>410462945</v>
      </c>
      <c r="F270" s="12">
        <v>70341728</v>
      </c>
    </row>
    <row r="271" spans="1:6" x14ac:dyDescent="0.25">
      <c r="A271" s="8">
        <v>2013</v>
      </c>
      <c r="B271" s="8" t="s">
        <v>129</v>
      </c>
      <c r="C271" t="s">
        <v>11</v>
      </c>
      <c r="D271" t="s">
        <v>227</v>
      </c>
      <c r="E271" s="12">
        <v>209448103</v>
      </c>
      <c r="F271" s="12">
        <v>12290220</v>
      </c>
    </row>
    <row r="272" spans="1:6" x14ac:dyDescent="0.25">
      <c r="A272" s="8">
        <v>2013</v>
      </c>
      <c r="B272" s="8" t="s">
        <v>129</v>
      </c>
      <c r="C272" t="s">
        <v>11</v>
      </c>
      <c r="D272" t="s">
        <v>119</v>
      </c>
      <c r="E272" s="12">
        <v>6701818</v>
      </c>
      <c r="F272" s="12">
        <v>370653</v>
      </c>
    </row>
    <row r="273" spans="1:6" x14ac:dyDescent="0.25">
      <c r="A273" s="8">
        <v>2013</v>
      </c>
      <c r="B273" s="8" t="s">
        <v>129</v>
      </c>
      <c r="C273" t="s">
        <v>11</v>
      </c>
      <c r="D273" t="s">
        <v>37</v>
      </c>
      <c r="E273" s="12">
        <v>89658</v>
      </c>
      <c r="F273" s="12">
        <v>57773</v>
      </c>
    </row>
    <row r="274" spans="1:6" x14ac:dyDescent="0.25">
      <c r="A274" s="8">
        <v>2013</v>
      </c>
      <c r="B274" s="8" t="s">
        <v>129</v>
      </c>
      <c r="C274" t="s">
        <v>11</v>
      </c>
      <c r="D274" t="s">
        <v>126</v>
      </c>
      <c r="E274" s="12">
        <v>181714</v>
      </c>
      <c r="F274" s="12">
        <v>18142</v>
      </c>
    </row>
    <row r="275" spans="1:6" x14ac:dyDescent="0.25">
      <c r="A275" s="8">
        <v>2013</v>
      </c>
      <c r="B275" s="8" t="s">
        <v>134</v>
      </c>
      <c r="C275" t="s">
        <v>9</v>
      </c>
      <c r="D275" t="s">
        <v>10</v>
      </c>
      <c r="E275" s="12">
        <v>2584343</v>
      </c>
      <c r="F275" s="12">
        <v>74960</v>
      </c>
    </row>
    <row r="276" spans="1:6" x14ac:dyDescent="0.25">
      <c r="A276" s="8">
        <v>2013</v>
      </c>
      <c r="B276" s="8" t="s">
        <v>134</v>
      </c>
      <c r="C276" t="s">
        <v>9</v>
      </c>
      <c r="D276" t="s">
        <v>73</v>
      </c>
      <c r="E276" s="12">
        <v>179477564</v>
      </c>
      <c r="F276" s="12">
        <v>5339686</v>
      </c>
    </row>
    <row r="277" spans="1:6" x14ac:dyDescent="0.25">
      <c r="A277" s="8">
        <v>2013</v>
      </c>
      <c r="B277" s="8" t="s">
        <v>134</v>
      </c>
      <c r="C277" t="s">
        <v>9</v>
      </c>
      <c r="D277" t="s">
        <v>39</v>
      </c>
      <c r="E277" s="12">
        <v>21409</v>
      </c>
      <c r="F277" s="12">
        <v>1074</v>
      </c>
    </row>
    <row r="278" spans="1:6" x14ac:dyDescent="0.25">
      <c r="A278" s="8">
        <v>2013</v>
      </c>
      <c r="B278" s="8" t="s">
        <v>134</v>
      </c>
      <c r="C278" t="s">
        <v>9</v>
      </c>
      <c r="D278" t="s">
        <v>40</v>
      </c>
      <c r="E278" s="12">
        <v>75600598</v>
      </c>
      <c r="F278" s="12">
        <v>324993</v>
      </c>
    </row>
    <row r="279" spans="1:6" x14ac:dyDescent="0.25">
      <c r="A279" s="8">
        <v>2013</v>
      </c>
      <c r="B279" s="8" t="s">
        <v>134</v>
      </c>
      <c r="C279" t="s">
        <v>9</v>
      </c>
      <c r="D279" t="s">
        <v>94</v>
      </c>
      <c r="E279" s="12">
        <v>179923</v>
      </c>
      <c r="F279" s="12">
        <v>12792</v>
      </c>
    </row>
    <row r="280" spans="1:6" x14ac:dyDescent="0.25">
      <c r="A280" s="8">
        <v>2013</v>
      </c>
      <c r="B280" s="8" t="s">
        <v>134</v>
      </c>
      <c r="C280" t="s">
        <v>9</v>
      </c>
      <c r="D280" t="s">
        <v>227</v>
      </c>
      <c r="E280" s="12">
        <v>446256876</v>
      </c>
      <c r="F280" s="12">
        <v>21274608</v>
      </c>
    </row>
    <row r="281" spans="1:6" x14ac:dyDescent="0.25">
      <c r="A281" s="8">
        <v>2013</v>
      </c>
      <c r="B281" s="8" t="s">
        <v>134</v>
      </c>
      <c r="C281" t="s">
        <v>9</v>
      </c>
      <c r="D281" t="s">
        <v>37</v>
      </c>
      <c r="E281" s="12">
        <v>73228</v>
      </c>
      <c r="F281" s="12">
        <v>4269</v>
      </c>
    </row>
    <row r="282" spans="1:6" x14ac:dyDescent="0.25">
      <c r="A282" s="8">
        <v>2013</v>
      </c>
      <c r="B282" s="8" t="s">
        <v>134</v>
      </c>
      <c r="C282" t="s">
        <v>9</v>
      </c>
      <c r="D282" t="s">
        <v>126</v>
      </c>
      <c r="E282" s="12">
        <v>85568</v>
      </c>
      <c r="F282" s="12">
        <v>1173</v>
      </c>
    </row>
    <row r="283" spans="1:6" x14ac:dyDescent="0.25">
      <c r="A283" s="8">
        <v>2013</v>
      </c>
      <c r="B283" s="8" t="s">
        <v>134</v>
      </c>
      <c r="C283" t="s">
        <v>11</v>
      </c>
      <c r="D283" t="s">
        <v>10</v>
      </c>
      <c r="E283" s="12">
        <v>348154</v>
      </c>
      <c r="F283" s="12">
        <v>38182</v>
      </c>
    </row>
    <row r="284" spans="1:6" x14ac:dyDescent="0.25">
      <c r="A284" s="8">
        <v>2013</v>
      </c>
      <c r="B284" s="8" t="s">
        <v>134</v>
      </c>
      <c r="C284" t="s">
        <v>11</v>
      </c>
      <c r="D284" t="s">
        <v>73</v>
      </c>
      <c r="E284" s="12">
        <v>9156050</v>
      </c>
      <c r="F284" s="12">
        <v>83090</v>
      </c>
    </row>
    <row r="285" spans="1:6" x14ac:dyDescent="0.25">
      <c r="A285" s="8">
        <v>2013</v>
      </c>
      <c r="B285" s="8" t="s">
        <v>134</v>
      </c>
      <c r="C285" t="s">
        <v>11</v>
      </c>
      <c r="D285" t="s">
        <v>39</v>
      </c>
      <c r="E285" s="12">
        <v>350</v>
      </c>
      <c r="F285" s="12">
        <v>0</v>
      </c>
    </row>
    <row r="286" spans="1:6" x14ac:dyDescent="0.25">
      <c r="A286" s="8">
        <v>2013</v>
      </c>
      <c r="B286" s="8" t="s">
        <v>134</v>
      </c>
      <c r="C286" t="s">
        <v>11</v>
      </c>
      <c r="D286" t="s">
        <v>40</v>
      </c>
      <c r="E286" s="12">
        <v>4078977</v>
      </c>
      <c r="F286" s="12">
        <v>191618</v>
      </c>
    </row>
    <row r="287" spans="1:6" x14ac:dyDescent="0.25">
      <c r="A287" s="8">
        <v>2013</v>
      </c>
      <c r="B287" s="8" t="s">
        <v>134</v>
      </c>
      <c r="C287" t="s">
        <v>11</v>
      </c>
      <c r="D287" t="s">
        <v>94</v>
      </c>
      <c r="E287" s="12">
        <v>910015326</v>
      </c>
      <c r="F287" s="12">
        <v>15328569</v>
      </c>
    </row>
    <row r="288" spans="1:6" x14ac:dyDescent="0.25">
      <c r="A288" s="8">
        <v>2013</v>
      </c>
      <c r="B288" s="8" t="s">
        <v>134</v>
      </c>
      <c r="C288" t="s">
        <v>11</v>
      </c>
      <c r="D288" t="s">
        <v>227</v>
      </c>
      <c r="E288" s="12">
        <v>55245434</v>
      </c>
      <c r="F288" s="12">
        <v>17455825</v>
      </c>
    </row>
    <row r="289" spans="1:6" x14ac:dyDescent="0.25">
      <c r="A289" s="8">
        <v>2013</v>
      </c>
      <c r="B289" s="8" t="s">
        <v>134</v>
      </c>
      <c r="C289" t="s">
        <v>11</v>
      </c>
      <c r="D289" t="s">
        <v>126</v>
      </c>
      <c r="E289" s="12">
        <v>58724</v>
      </c>
      <c r="F289" s="12">
        <v>2360</v>
      </c>
    </row>
    <row r="290" spans="1:6" x14ac:dyDescent="0.25">
      <c r="A290" s="8">
        <v>2013</v>
      </c>
      <c r="B290" s="8" t="s">
        <v>8</v>
      </c>
      <c r="C290" t="s">
        <v>9</v>
      </c>
      <c r="D290" t="s">
        <v>10</v>
      </c>
      <c r="E290" s="12">
        <v>270034357</v>
      </c>
      <c r="F290" s="12">
        <v>5502330</v>
      </c>
    </row>
    <row r="291" spans="1:6" x14ac:dyDescent="0.25">
      <c r="A291" s="8">
        <v>2013</v>
      </c>
      <c r="B291" s="8" t="s">
        <v>8</v>
      </c>
      <c r="C291" t="s">
        <v>9</v>
      </c>
      <c r="D291" t="s">
        <v>73</v>
      </c>
      <c r="E291" s="12">
        <v>208895976</v>
      </c>
      <c r="F291" s="12">
        <v>1301259</v>
      </c>
    </row>
    <row r="292" spans="1:6" x14ac:dyDescent="0.25">
      <c r="A292" s="8">
        <v>2013</v>
      </c>
      <c r="B292" s="8" t="s">
        <v>8</v>
      </c>
      <c r="C292" t="s">
        <v>9</v>
      </c>
      <c r="D292" t="s">
        <v>39</v>
      </c>
      <c r="E292" s="12">
        <v>627381133</v>
      </c>
      <c r="F292" s="12">
        <v>36831683</v>
      </c>
    </row>
    <row r="293" spans="1:6" x14ac:dyDescent="0.25">
      <c r="A293" s="8">
        <v>2013</v>
      </c>
      <c r="B293" s="8" t="s">
        <v>8</v>
      </c>
      <c r="C293" t="s">
        <v>9</v>
      </c>
      <c r="D293" t="s">
        <v>40</v>
      </c>
      <c r="E293" s="12">
        <v>659096723</v>
      </c>
      <c r="F293" s="12">
        <v>5010094</v>
      </c>
    </row>
    <row r="294" spans="1:6" x14ac:dyDescent="0.25">
      <c r="A294" s="8">
        <v>2013</v>
      </c>
      <c r="B294" s="8" t="s">
        <v>8</v>
      </c>
      <c r="C294" t="s">
        <v>9</v>
      </c>
      <c r="D294" t="s">
        <v>94</v>
      </c>
      <c r="E294" s="12">
        <v>6742536</v>
      </c>
      <c r="F294" s="12">
        <v>404970</v>
      </c>
    </row>
    <row r="295" spans="1:6" x14ac:dyDescent="0.25">
      <c r="A295" s="8">
        <v>2013</v>
      </c>
      <c r="B295" s="8" t="s">
        <v>8</v>
      </c>
      <c r="C295" t="s">
        <v>9</v>
      </c>
      <c r="D295" t="s">
        <v>227</v>
      </c>
      <c r="E295" s="12">
        <v>1246782231</v>
      </c>
      <c r="F295" s="12">
        <v>17562057</v>
      </c>
    </row>
    <row r="296" spans="1:6" x14ac:dyDescent="0.25">
      <c r="A296" s="8">
        <v>2013</v>
      </c>
      <c r="B296" s="8" t="s">
        <v>8</v>
      </c>
      <c r="C296" t="s">
        <v>9</v>
      </c>
      <c r="D296" t="s">
        <v>119</v>
      </c>
      <c r="E296" s="12">
        <v>17231764</v>
      </c>
      <c r="F296" s="12">
        <v>189948</v>
      </c>
    </row>
    <row r="297" spans="1:6" x14ac:dyDescent="0.25">
      <c r="A297" s="8">
        <v>2013</v>
      </c>
      <c r="B297" s="8" t="s">
        <v>8</v>
      </c>
      <c r="C297" t="s">
        <v>9</v>
      </c>
      <c r="D297" t="s">
        <v>37</v>
      </c>
      <c r="E297" s="12">
        <v>842644</v>
      </c>
      <c r="F297" s="12">
        <v>37488</v>
      </c>
    </row>
    <row r="298" spans="1:6" x14ac:dyDescent="0.25">
      <c r="A298" s="8">
        <v>2013</v>
      </c>
      <c r="B298" s="8" t="s">
        <v>8</v>
      </c>
      <c r="C298" t="s">
        <v>9</v>
      </c>
      <c r="D298" t="s">
        <v>126</v>
      </c>
      <c r="E298" s="12">
        <v>68624328</v>
      </c>
      <c r="F298" s="12">
        <v>623695</v>
      </c>
    </row>
    <row r="299" spans="1:6" x14ac:dyDescent="0.25">
      <c r="A299" s="8">
        <v>2013</v>
      </c>
      <c r="B299" s="8" t="s">
        <v>8</v>
      </c>
      <c r="C299" t="s">
        <v>11</v>
      </c>
      <c r="D299" t="s">
        <v>10</v>
      </c>
      <c r="E299" s="12">
        <v>62126545</v>
      </c>
      <c r="F299" s="12">
        <v>3453563</v>
      </c>
    </row>
    <row r="300" spans="1:6" x14ac:dyDescent="0.25">
      <c r="A300" s="8">
        <v>2013</v>
      </c>
      <c r="B300" s="8" t="s">
        <v>8</v>
      </c>
      <c r="C300" t="s">
        <v>11</v>
      </c>
      <c r="D300" t="s">
        <v>73</v>
      </c>
      <c r="E300" s="12">
        <v>16266890</v>
      </c>
      <c r="F300" s="12">
        <v>758471</v>
      </c>
    </row>
    <row r="301" spans="1:6" x14ac:dyDescent="0.25">
      <c r="A301" s="8">
        <v>2013</v>
      </c>
      <c r="B301" s="8" t="s">
        <v>8</v>
      </c>
      <c r="C301" t="s">
        <v>11</v>
      </c>
      <c r="D301" t="s">
        <v>39</v>
      </c>
      <c r="E301" s="12">
        <v>119485791</v>
      </c>
      <c r="F301" s="12">
        <v>23039531</v>
      </c>
    </row>
    <row r="302" spans="1:6" x14ac:dyDescent="0.25">
      <c r="A302" s="8">
        <v>2013</v>
      </c>
      <c r="B302" s="8" t="s">
        <v>8</v>
      </c>
      <c r="C302" t="s">
        <v>11</v>
      </c>
      <c r="D302" t="s">
        <v>40</v>
      </c>
      <c r="E302" s="12">
        <v>1933546326</v>
      </c>
      <c r="F302" s="12">
        <v>116607158</v>
      </c>
    </row>
    <row r="303" spans="1:6" x14ac:dyDescent="0.25">
      <c r="A303" s="8">
        <v>2013</v>
      </c>
      <c r="B303" s="8" t="s">
        <v>8</v>
      </c>
      <c r="C303" t="s">
        <v>11</v>
      </c>
      <c r="D303" t="s">
        <v>94</v>
      </c>
      <c r="E303" s="12">
        <v>2295108053</v>
      </c>
      <c r="F303" s="12">
        <v>200359794</v>
      </c>
    </row>
    <row r="304" spans="1:6" x14ac:dyDescent="0.25">
      <c r="A304" s="8">
        <v>2013</v>
      </c>
      <c r="B304" s="8" t="s">
        <v>8</v>
      </c>
      <c r="C304" t="s">
        <v>11</v>
      </c>
      <c r="D304" t="s">
        <v>227</v>
      </c>
      <c r="E304" s="12">
        <v>286550896</v>
      </c>
      <c r="F304" s="12">
        <v>20307071</v>
      </c>
    </row>
    <row r="305" spans="1:6" x14ac:dyDescent="0.25">
      <c r="A305" s="8">
        <v>2013</v>
      </c>
      <c r="B305" s="8" t="s">
        <v>8</v>
      </c>
      <c r="C305" t="s">
        <v>11</v>
      </c>
      <c r="D305" t="s">
        <v>119</v>
      </c>
      <c r="E305" s="12">
        <v>55179</v>
      </c>
      <c r="F305" s="12">
        <v>2172</v>
      </c>
    </row>
    <row r="306" spans="1:6" x14ac:dyDescent="0.25">
      <c r="A306" s="8">
        <v>2013</v>
      </c>
      <c r="B306" s="8" t="s">
        <v>8</v>
      </c>
      <c r="C306" t="s">
        <v>11</v>
      </c>
      <c r="D306" t="s">
        <v>37</v>
      </c>
      <c r="E306" s="12">
        <v>120043</v>
      </c>
      <c r="F306" s="12">
        <v>49690</v>
      </c>
    </row>
    <row r="307" spans="1:6" x14ac:dyDescent="0.25">
      <c r="A307" s="8">
        <v>2013</v>
      </c>
      <c r="B307" s="8" t="s">
        <v>8</v>
      </c>
      <c r="C307" t="s">
        <v>11</v>
      </c>
      <c r="D307" t="s">
        <v>126</v>
      </c>
      <c r="E307" s="12">
        <v>13111452</v>
      </c>
      <c r="F307" s="12">
        <v>1642386</v>
      </c>
    </row>
    <row r="308" spans="1:6" x14ac:dyDescent="0.25">
      <c r="A308" s="8">
        <v>2013</v>
      </c>
      <c r="B308" s="8" t="s">
        <v>37</v>
      </c>
      <c r="C308" t="s">
        <v>9</v>
      </c>
      <c r="D308" t="s">
        <v>10</v>
      </c>
      <c r="E308" s="12">
        <v>2429857</v>
      </c>
      <c r="F308" s="12">
        <v>65922</v>
      </c>
    </row>
    <row r="309" spans="1:6" x14ac:dyDescent="0.25">
      <c r="A309" s="8">
        <v>2013</v>
      </c>
      <c r="B309" s="8" t="s">
        <v>37</v>
      </c>
      <c r="C309" t="s">
        <v>9</v>
      </c>
      <c r="D309" t="s">
        <v>73</v>
      </c>
      <c r="E309" s="12">
        <v>36961694</v>
      </c>
      <c r="F309" s="12">
        <v>1273264</v>
      </c>
    </row>
    <row r="310" spans="1:6" x14ac:dyDescent="0.25">
      <c r="A310" s="8">
        <v>2013</v>
      </c>
      <c r="B310" s="8" t="s">
        <v>37</v>
      </c>
      <c r="C310" t="s">
        <v>9</v>
      </c>
      <c r="D310" t="s">
        <v>39</v>
      </c>
      <c r="E310" s="12">
        <v>18206</v>
      </c>
      <c r="F310" s="12">
        <v>74</v>
      </c>
    </row>
    <row r="311" spans="1:6" x14ac:dyDescent="0.25">
      <c r="A311" s="8">
        <v>2013</v>
      </c>
      <c r="B311" s="8" t="s">
        <v>37</v>
      </c>
      <c r="C311" t="s">
        <v>9</v>
      </c>
      <c r="D311" t="s">
        <v>40</v>
      </c>
      <c r="E311" s="12">
        <v>73195511</v>
      </c>
      <c r="F311" s="12">
        <v>1463837</v>
      </c>
    </row>
    <row r="312" spans="1:6" x14ac:dyDescent="0.25">
      <c r="A312" s="8">
        <v>2013</v>
      </c>
      <c r="B312" s="8" t="s">
        <v>37</v>
      </c>
      <c r="C312" t="s">
        <v>9</v>
      </c>
      <c r="D312" t="s">
        <v>94</v>
      </c>
      <c r="E312" s="12">
        <v>138120347</v>
      </c>
      <c r="F312" s="12">
        <v>12519755</v>
      </c>
    </row>
    <row r="313" spans="1:6" x14ac:dyDescent="0.25">
      <c r="A313" s="8">
        <v>2013</v>
      </c>
      <c r="B313" s="8" t="s">
        <v>37</v>
      </c>
      <c r="C313" t="s">
        <v>9</v>
      </c>
      <c r="D313" t="s">
        <v>119</v>
      </c>
      <c r="E313" s="12">
        <v>4572</v>
      </c>
      <c r="F313" s="12">
        <v>34</v>
      </c>
    </row>
    <row r="314" spans="1:6" x14ac:dyDescent="0.25">
      <c r="A314" s="8">
        <v>2013</v>
      </c>
      <c r="B314" s="8" t="s">
        <v>37</v>
      </c>
      <c r="C314" t="s">
        <v>9</v>
      </c>
      <c r="D314" t="s">
        <v>126</v>
      </c>
      <c r="E314" s="12">
        <v>1766285</v>
      </c>
      <c r="F314" s="12">
        <v>6849</v>
      </c>
    </row>
    <row r="315" spans="1:6" x14ac:dyDescent="0.25">
      <c r="A315" s="8">
        <v>2013</v>
      </c>
      <c r="B315" s="8" t="s">
        <v>37</v>
      </c>
      <c r="C315" t="s">
        <v>11</v>
      </c>
      <c r="D315" t="s">
        <v>10</v>
      </c>
      <c r="E315" s="12">
        <v>305879</v>
      </c>
      <c r="F315" s="12">
        <v>52066</v>
      </c>
    </row>
    <row r="316" spans="1:6" x14ac:dyDescent="0.25">
      <c r="A316" s="8">
        <v>2013</v>
      </c>
      <c r="B316" s="8" t="s">
        <v>37</v>
      </c>
      <c r="C316" t="s">
        <v>11</v>
      </c>
      <c r="D316" t="s">
        <v>73</v>
      </c>
      <c r="E316" s="12">
        <v>18837070</v>
      </c>
      <c r="F316" s="12">
        <v>1181562</v>
      </c>
    </row>
    <row r="317" spans="1:6" x14ac:dyDescent="0.25">
      <c r="A317" s="8">
        <v>2013</v>
      </c>
      <c r="B317" s="8" t="s">
        <v>37</v>
      </c>
      <c r="C317" t="s">
        <v>11</v>
      </c>
      <c r="D317" t="s">
        <v>39</v>
      </c>
      <c r="E317" s="12">
        <v>534</v>
      </c>
      <c r="F317" s="12">
        <v>0</v>
      </c>
    </row>
    <row r="318" spans="1:6" x14ac:dyDescent="0.25">
      <c r="A318" s="8">
        <v>2013</v>
      </c>
      <c r="B318" s="8" t="s">
        <v>37</v>
      </c>
      <c r="C318" t="s">
        <v>11</v>
      </c>
      <c r="D318" t="s">
        <v>40</v>
      </c>
      <c r="E318" s="12">
        <v>93985204</v>
      </c>
      <c r="F318" s="12">
        <v>1472464</v>
      </c>
    </row>
    <row r="319" spans="1:6" x14ac:dyDescent="0.25">
      <c r="A319" s="8">
        <v>2013</v>
      </c>
      <c r="B319" s="8" t="s">
        <v>37</v>
      </c>
      <c r="C319" t="s">
        <v>11</v>
      </c>
      <c r="D319" t="s">
        <v>94</v>
      </c>
      <c r="E319" s="12">
        <v>11810939</v>
      </c>
      <c r="F319" s="12">
        <v>1192410</v>
      </c>
    </row>
    <row r="320" spans="1:6" x14ac:dyDescent="0.25">
      <c r="A320" s="9">
        <v>2013</v>
      </c>
      <c r="B320" s="8" t="s">
        <v>37</v>
      </c>
      <c r="C320" t="s">
        <v>11</v>
      </c>
      <c r="D320" t="s">
        <v>126</v>
      </c>
      <c r="E320" s="12">
        <v>147</v>
      </c>
      <c r="F320" s="12">
        <v>0</v>
      </c>
    </row>
    <row r="321" spans="1:6" x14ac:dyDescent="0.25">
      <c r="A321" s="8">
        <v>2014</v>
      </c>
      <c r="B321" s="8" t="s">
        <v>130</v>
      </c>
      <c r="C321" t="s">
        <v>9</v>
      </c>
      <c r="D321" t="s">
        <v>10</v>
      </c>
      <c r="E321" s="12">
        <v>1006487197</v>
      </c>
      <c r="F321" s="12">
        <v>4947885</v>
      </c>
    </row>
    <row r="322" spans="1:6" x14ac:dyDescent="0.25">
      <c r="A322" s="8">
        <v>2014</v>
      </c>
      <c r="B322" s="8" t="s">
        <v>130</v>
      </c>
      <c r="C322" t="s">
        <v>9</v>
      </c>
      <c r="D322" t="s">
        <v>73</v>
      </c>
      <c r="E322" s="12">
        <v>721549287</v>
      </c>
      <c r="F322" s="12">
        <v>4305543</v>
      </c>
    </row>
    <row r="323" spans="1:6" x14ac:dyDescent="0.25">
      <c r="A323" s="8">
        <v>2014</v>
      </c>
      <c r="B323" s="8" t="s">
        <v>130</v>
      </c>
      <c r="C323" t="s">
        <v>9</v>
      </c>
      <c r="D323" t="s">
        <v>39</v>
      </c>
      <c r="E323" s="12">
        <v>172277620</v>
      </c>
      <c r="F323" s="12">
        <v>382128</v>
      </c>
    </row>
    <row r="324" spans="1:6" x14ac:dyDescent="0.25">
      <c r="A324" s="8">
        <v>2014</v>
      </c>
      <c r="B324" s="8" t="s">
        <v>130</v>
      </c>
      <c r="C324" t="s">
        <v>9</v>
      </c>
      <c r="D324" t="s">
        <v>40</v>
      </c>
      <c r="E324" s="12">
        <v>844191480</v>
      </c>
      <c r="F324" s="12">
        <v>5804452</v>
      </c>
    </row>
    <row r="325" spans="1:6" x14ac:dyDescent="0.25">
      <c r="A325" s="8">
        <v>2014</v>
      </c>
      <c r="B325" s="8" t="s">
        <v>130</v>
      </c>
      <c r="C325" t="s">
        <v>9</v>
      </c>
      <c r="D325" t="s">
        <v>94</v>
      </c>
      <c r="E325" s="12">
        <v>344030623</v>
      </c>
      <c r="F325" s="12">
        <v>5090831</v>
      </c>
    </row>
    <row r="326" spans="1:6" x14ac:dyDescent="0.25">
      <c r="A326" s="8">
        <v>2014</v>
      </c>
      <c r="B326" s="8" t="s">
        <v>130</v>
      </c>
      <c r="C326" t="s">
        <v>9</v>
      </c>
      <c r="D326" t="s">
        <v>227</v>
      </c>
      <c r="E326" s="12">
        <v>151303079</v>
      </c>
      <c r="F326" s="12">
        <v>3167392</v>
      </c>
    </row>
    <row r="327" spans="1:6" x14ac:dyDescent="0.25">
      <c r="A327" s="8">
        <v>2014</v>
      </c>
      <c r="B327" s="8" t="s">
        <v>130</v>
      </c>
      <c r="C327" t="s">
        <v>9</v>
      </c>
      <c r="D327" t="s">
        <v>119</v>
      </c>
      <c r="E327" s="12">
        <v>680494203</v>
      </c>
      <c r="F327" s="12">
        <v>2710420</v>
      </c>
    </row>
    <row r="328" spans="1:6" x14ac:dyDescent="0.25">
      <c r="A328" s="8">
        <v>2014</v>
      </c>
      <c r="B328" s="8" t="s">
        <v>130</v>
      </c>
      <c r="C328" t="s">
        <v>9</v>
      </c>
      <c r="D328" t="s">
        <v>37</v>
      </c>
      <c r="E328" s="12">
        <v>352492933</v>
      </c>
      <c r="F328" s="12">
        <v>1598671</v>
      </c>
    </row>
    <row r="329" spans="1:6" x14ac:dyDescent="0.25">
      <c r="A329" s="8">
        <v>2014</v>
      </c>
      <c r="B329" s="8" t="s">
        <v>130</v>
      </c>
      <c r="C329" t="s">
        <v>9</v>
      </c>
      <c r="D329" t="s">
        <v>126</v>
      </c>
      <c r="E329" s="12">
        <v>285412538</v>
      </c>
      <c r="F329" s="12">
        <v>638667</v>
      </c>
    </row>
    <row r="330" spans="1:6" x14ac:dyDescent="0.25">
      <c r="A330" s="8">
        <v>2014</v>
      </c>
      <c r="B330" s="8" t="s">
        <v>130</v>
      </c>
      <c r="C330" t="s">
        <v>11</v>
      </c>
      <c r="D330" t="s">
        <v>10</v>
      </c>
      <c r="E330" s="12">
        <v>27790</v>
      </c>
      <c r="F330" s="12">
        <v>3250</v>
      </c>
    </row>
    <row r="331" spans="1:6" x14ac:dyDescent="0.25">
      <c r="A331" s="8">
        <v>2014</v>
      </c>
      <c r="B331" s="8" t="s">
        <v>130</v>
      </c>
      <c r="C331" t="s">
        <v>11</v>
      </c>
      <c r="D331" t="s">
        <v>73</v>
      </c>
      <c r="E331" s="12">
        <v>150791045</v>
      </c>
      <c r="F331" s="12">
        <v>1340215</v>
      </c>
    </row>
    <row r="332" spans="1:6" x14ac:dyDescent="0.25">
      <c r="A332" s="8">
        <v>2014</v>
      </c>
      <c r="B332" s="8" t="s">
        <v>130</v>
      </c>
      <c r="C332" t="s">
        <v>11</v>
      </c>
      <c r="D332" t="s">
        <v>39</v>
      </c>
      <c r="E332" s="12">
        <v>11458</v>
      </c>
      <c r="F332" s="12">
        <v>10372</v>
      </c>
    </row>
    <row r="333" spans="1:6" x14ac:dyDescent="0.25">
      <c r="A333" s="8">
        <v>2014</v>
      </c>
      <c r="B333" s="8" t="s">
        <v>130</v>
      </c>
      <c r="C333" t="s">
        <v>11</v>
      </c>
      <c r="D333" t="s">
        <v>40</v>
      </c>
      <c r="E333" s="12">
        <v>2271593922</v>
      </c>
      <c r="F333" s="12">
        <v>10951227</v>
      </c>
    </row>
    <row r="334" spans="1:6" x14ac:dyDescent="0.25">
      <c r="A334" s="8">
        <v>2014</v>
      </c>
      <c r="B334" s="8" t="s">
        <v>130</v>
      </c>
      <c r="C334" t="s">
        <v>11</v>
      </c>
      <c r="D334" t="s">
        <v>94</v>
      </c>
      <c r="E334" s="12">
        <v>272147466</v>
      </c>
      <c r="F334" s="12">
        <v>16266075</v>
      </c>
    </row>
    <row r="335" spans="1:6" x14ac:dyDescent="0.25">
      <c r="A335" s="8">
        <v>2014</v>
      </c>
      <c r="B335" s="8" t="s">
        <v>130</v>
      </c>
      <c r="C335" t="s">
        <v>11</v>
      </c>
      <c r="D335" t="s">
        <v>227</v>
      </c>
      <c r="E335" s="12">
        <v>4093234</v>
      </c>
      <c r="F335" s="12">
        <v>23695</v>
      </c>
    </row>
    <row r="336" spans="1:6" x14ac:dyDescent="0.25">
      <c r="A336" s="8">
        <v>2014</v>
      </c>
      <c r="B336" s="8" t="s">
        <v>130</v>
      </c>
      <c r="C336" t="s">
        <v>11</v>
      </c>
      <c r="D336" t="s">
        <v>119</v>
      </c>
      <c r="E336" s="12">
        <v>222867</v>
      </c>
      <c r="F336" s="12">
        <v>124758</v>
      </c>
    </row>
    <row r="337" spans="1:6" x14ac:dyDescent="0.25">
      <c r="A337" s="8">
        <v>2014</v>
      </c>
      <c r="B337" s="8" t="s">
        <v>130</v>
      </c>
      <c r="C337" t="s">
        <v>11</v>
      </c>
      <c r="D337" t="s">
        <v>37</v>
      </c>
      <c r="E337" s="12">
        <v>8755</v>
      </c>
      <c r="F337" s="12">
        <v>5160</v>
      </c>
    </row>
    <row r="338" spans="1:6" x14ac:dyDescent="0.25">
      <c r="A338" s="8">
        <v>2014</v>
      </c>
      <c r="B338" s="8" t="s">
        <v>130</v>
      </c>
      <c r="C338" t="s">
        <v>11</v>
      </c>
      <c r="D338" t="s">
        <v>126</v>
      </c>
      <c r="E338" s="12">
        <v>52022</v>
      </c>
      <c r="F338" s="12">
        <v>1624</v>
      </c>
    </row>
    <row r="339" spans="1:6" x14ac:dyDescent="0.25">
      <c r="A339" s="8">
        <v>2014</v>
      </c>
      <c r="B339" s="8" t="s">
        <v>129</v>
      </c>
      <c r="C339" t="s">
        <v>9</v>
      </c>
      <c r="D339" t="s">
        <v>10</v>
      </c>
      <c r="E339" s="12">
        <v>22407266</v>
      </c>
      <c r="F339" s="12">
        <v>814306</v>
      </c>
    </row>
    <row r="340" spans="1:6" x14ac:dyDescent="0.25">
      <c r="A340" s="8">
        <v>2014</v>
      </c>
      <c r="B340" s="8" t="s">
        <v>129</v>
      </c>
      <c r="C340" t="s">
        <v>9</v>
      </c>
      <c r="D340" t="s">
        <v>73</v>
      </c>
      <c r="E340" s="12">
        <v>715922628</v>
      </c>
      <c r="F340" s="12">
        <v>3576350</v>
      </c>
    </row>
    <row r="341" spans="1:6" x14ac:dyDescent="0.25">
      <c r="A341" s="8">
        <v>2014</v>
      </c>
      <c r="B341" s="8" t="s">
        <v>129</v>
      </c>
      <c r="C341" t="s">
        <v>9</v>
      </c>
      <c r="D341" t="s">
        <v>39</v>
      </c>
      <c r="E341" s="12">
        <v>305988478</v>
      </c>
      <c r="F341" s="12">
        <v>7696240</v>
      </c>
    </row>
    <row r="342" spans="1:6" x14ac:dyDescent="0.25">
      <c r="A342" s="8">
        <v>2014</v>
      </c>
      <c r="B342" s="8" t="s">
        <v>129</v>
      </c>
      <c r="C342" t="s">
        <v>9</v>
      </c>
      <c r="D342" t="s">
        <v>40</v>
      </c>
      <c r="E342" s="12">
        <v>779942367</v>
      </c>
      <c r="F342" s="12">
        <v>9016240</v>
      </c>
    </row>
    <row r="343" spans="1:6" x14ac:dyDescent="0.25">
      <c r="A343" s="8">
        <v>2014</v>
      </c>
      <c r="B343" s="8" t="s">
        <v>129</v>
      </c>
      <c r="C343" t="s">
        <v>9</v>
      </c>
      <c r="D343" t="s">
        <v>94</v>
      </c>
      <c r="E343" s="12">
        <v>590125079</v>
      </c>
      <c r="F343" s="12">
        <v>11495162</v>
      </c>
    </row>
    <row r="344" spans="1:6" x14ac:dyDescent="0.25">
      <c r="A344" s="8">
        <v>2014</v>
      </c>
      <c r="B344" s="8" t="s">
        <v>129</v>
      </c>
      <c r="C344" t="s">
        <v>9</v>
      </c>
      <c r="D344" t="s">
        <v>227</v>
      </c>
      <c r="E344" s="12">
        <v>785921306</v>
      </c>
      <c r="F344" s="12">
        <v>12070656</v>
      </c>
    </row>
    <row r="345" spans="1:6" x14ac:dyDescent="0.25">
      <c r="A345" s="8">
        <v>2014</v>
      </c>
      <c r="B345" s="8" t="s">
        <v>129</v>
      </c>
      <c r="C345" t="s">
        <v>9</v>
      </c>
      <c r="D345" t="s">
        <v>119</v>
      </c>
      <c r="E345" s="12">
        <v>168715441</v>
      </c>
      <c r="F345" s="12">
        <v>2268769</v>
      </c>
    </row>
    <row r="346" spans="1:6" x14ac:dyDescent="0.25">
      <c r="A346" s="8">
        <v>2014</v>
      </c>
      <c r="B346" s="8" t="s">
        <v>129</v>
      </c>
      <c r="C346" t="s">
        <v>9</v>
      </c>
      <c r="D346" t="s">
        <v>37</v>
      </c>
      <c r="E346" s="12">
        <v>609493</v>
      </c>
      <c r="F346" s="12">
        <v>139807</v>
      </c>
    </row>
    <row r="347" spans="1:6" x14ac:dyDescent="0.25">
      <c r="A347" s="8">
        <v>2014</v>
      </c>
      <c r="B347" s="8" t="s">
        <v>129</v>
      </c>
      <c r="C347" t="s">
        <v>9</v>
      </c>
      <c r="D347" t="s">
        <v>126</v>
      </c>
      <c r="E347" s="12">
        <v>12891263</v>
      </c>
      <c r="F347" s="12">
        <v>129564</v>
      </c>
    </row>
    <row r="348" spans="1:6" x14ac:dyDescent="0.25">
      <c r="A348" s="8">
        <v>2014</v>
      </c>
      <c r="B348" s="8" t="s">
        <v>129</v>
      </c>
      <c r="C348" t="s">
        <v>11</v>
      </c>
      <c r="D348" t="s">
        <v>10</v>
      </c>
      <c r="E348" s="12">
        <v>4860255</v>
      </c>
      <c r="F348" s="12">
        <v>755983</v>
      </c>
    </row>
    <row r="349" spans="1:6" x14ac:dyDescent="0.25">
      <c r="A349" s="8">
        <v>2014</v>
      </c>
      <c r="B349" s="8" t="s">
        <v>129</v>
      </c>
      <c r="C349" t="s">
        <v>11</v>
      </c>
      <c r="D349" t="s">
        <v>73</v>
      </c>
      <c r="E349" s="12">
        <v>43593190</v>
      </c>
      <c r="F349" s="12">
        <v>2714696</v>
      </c>
    </row>
    <row r="350" spans="1:6" x14ac:dyDescent="0.25">
      <c r="A350" s="8">
        <v>2014</v>
      </c>
      <c r="B350" s="8" t="s">
        <v>129</v>
      </c>
      <c r="C350" t="s">
        <v>11</v>
      </c>
      <c r="D350" t="s">
        <v>39</v>
      </c>
      <c r="E350" s="12">
        <v>24082156</v>
      </c>
      <c r="F350" s="12">
        <v>5104378</v>
      </c>
    </row>
    <row r="351" spans="1:6" x14ac:dyDescent="0.25">
      <c r="A351" s="8">
        <v>2014</v>
      </c>
      <c r="B351" s="8" t="s">
        <v>129</v>
      </c>
      <c r="C351" t="s">
        <v>11</v>
      </c>
      <c r="D351" t="s">
        <v>40</v>
      </c>
      <c r="E351" s="12">
        <v>454488175</v>
      </c>
      <c r="F351" s="12">
        <v>34884004</v>
      </c>
    </row>
    <row r="352" spans="1:6" x14ac:dyDescent="0.25">
      <c r="A352" s="8">
        <v>2014</v>
      </c>
      <c r="B352" s="8" t="s">
        <v>129</v>
      </c>
      <c r="C352" t="s">
        <v>11</v>
      </c>
      <c r="D352" t="s">
        <v>94</v>
      </c>
      <c r="E352" s="12">
        <v>375333028</v>
      </c>
      <c r="F352" s="12">
        <v>66109510</v>
      </c>
    </row>
    <row r="353" spans="1:6" x14ac:dyDescent="0.25">
      <c r="A353" s="8">
        <v>2014</v>
      </c>
      <c r="B353" s="8" t="s">
        <v>129</v>
      </c>
      <c r="C353" t="s">
        <v>11</v>
      </c>
      <c r="D353" t="s">
        <v>227</v>
      </c>
      <c r="E353" s="12">
        <v>136412630</v>
      </c>
      <c r="F353" s="12">
        <v>8559703</v>
      </c>
    </row>
    <row r="354" spans="1:6" x14ac:dyDescent="0.25">
      <c r="A354" s="8">
        <v>2014</v>
      </c>
      <c r="B354" s="8" t="s">
        <v>129</v>
      </c>
      <c r="C354" t="s">
        <v>11</v>
      </c>
      <c r="D354" t="s">
        <v>119</v>
      </c>
      <c r="E354" s="12">
        <v>8439396</v>
      </c>
      <c r="F354" s="12">
        <v>455673</v>
      </c>
    </row>
    <row r="355" spans="1:6" x14ac:dyDescent="0.25">
      <c r="A355" s="8">
        <v>2014</v>
      </c>
      <c r="B355" s="8" t="s">
        <v>129</v>
      </c>
      <c r="C355" t="s">
        <v>11</v>
      </c>
      <c r="D355" t="s">
        <v>37</v>
      </c>
      <c r="E355" s="12">
        <v>93485</v>
      </c>
      <c r="F355" s="12">
        <v>42963</v>
      </c>
    </row>
    <row r="356" spans="1:6" x14ac:dyDescent="0.25">
      <c r="A356" s="8">
        <v>2014</v>
      </c>
      <c r="B356" s="8" t="s">
        <v>129</v>
      </c>
      <c r="C356" t="s">
        <v>11</v>
      </c>
      <c r="D356" t="s">
        <v>126</v>
      </c>
      <c r="E356" s="12">
        <v>171908</v>
      </c>
      <c r="F356" s="12">
        <v>16635</v>
      </c>
    </row>
    <row r="357" spans="1:6" x14ac:dyDescent="0.25">
      <c r="A357" s="8">
        <v>2014</v>
      </c>
      <c r="B357" s="8" t="s">
        <v>134</v>
      </c>
      <c r="C357" t="s">
        <v>9</v>
      </c>
      <c r="D357" t="s">
        <v>10</v>
      </c>
      <c r="E357" s="12">
        <v>2556776</v>
      </c>
      <c r="F357" s="12">
        <v>72779</v>
      </c>
    </row>
    <row r="358" spans="1:6" x14ac:dyDescent="0.25">
      <c r="A358" s="8">
        <v>2014</v>
      </c>
      <c r="B358" s="8" t="s">
        <v>134</v>
      </c>
      <c r="C358" t="s">
        <v>9</v>
      </c>
      <c r="D358" t="s">
        <v>73</v>
      </c>
      <c r="E358" s="12">
        <v>205035775</v>
      </c>
      <c r="F358" s="12">
        <v>4947308</v>
      </c>
    </row>
    <row r="359" spans="1:6" x14ac:dyDescent="0.25">
      <c r="A359" s="8">
        <v>2014</v>
      </c>
      <c r="B359" s="8" t="s">
        <v>134</v>
      </c>
      <c r="C359" t="s">
        <v>9</v>
      </c>
      <c r="D359" t="s">
        <v>39</v>
      </c>
      <c r="E359" s="12">
        <v>37906</v>
      </c>
      <c r="F359" s="12">
        <v>9670</v>
      </c>
    </row>
    <row r="360" spans="1:6" x14ac:dyDescent="0.25">
      <c r="A360" s="8">
        <v>2014</v>
      </c>
      <c r="B360" s="8" t="s">
        <v>134</v>
      </c>
      <c r="C360" t="s">
        <v>9</v>
      </c>
      <c r="D360" t="s">
        <v>40</v>
      </c>
      <c r="E360" s="12">
        <v>97023498</v>
      </c>
      <c r="F360" s="12">
        <v>445112</v>
      </c>
    </row>
    <row r="361" spans="1:6" x14ac:dyDescent="0.25">
      <c r="A361" s="8">
        <v>2014</v>
      </c>
      <c r="B361" s="8" t="s">
        <v>134</v>
      </c>
      <c r="C361" t="s">
        <v>9</v>
      </c>
      <c r="D361" t="s">
        <v>94</v>
      </c>
      <c r="E361" s="12">
        <v>389072</v>
      </c>
      <c r="F361" s="12">
        <v>84960</v>
      </c>
    </row>
    <row r="362" spans="1:6" x14ac:dyDescent="0.25">
      <c r="A362" s="8">
        <v>2014</v>
      </c>
      <c r="B362" s="8" t="s">
        <v>134</v>
      </c>
      <c r="C362" t="s">
        <v>9</v>
      </c>
      <c r="D362" t="s">
        <v>227</v>
      </c>
      <c r="E362" s="12">
        <v>354141099</v>
      </c>
      <c r="F362" s="12">
        <v>29599486</v>
      </c>
    </row>
    <row r="363" spans="1:6" x14ac:dyDescent="0.25">
      <c r="A363" s="8">
        <v>2014</v>
      </c>
      <c r="B363" s="8" t="s">
        <v>134</v>
      </c>
      <c r="C363" t="s">
        <v>9</v>
      </c>
      <c r="D363" t="s">
        <v>37</v>
      </c>
      <c r="E363" s="12">
        <v>39035</v>
      </c>
      <c r="F363" s="12">
        <v>300</v>
      </c>
    </row>
    <row r="364" spans="1:6" x14ac:dyDescent="0.25">
      <c r="A364" s="8">
        <v>2014</v>
      </c>
      <c r="B364" s="8" t="s">
        <v>134</v>
      </c>
      <c r="C364" t="s">
        <v>9</v>
      </c>
      <c r="D364" t="s">
        <v>126</v>
      </c>
      <c r="E364" s="12">
        <v>30911</v>
      </c>
      <c r="F364" s="12">
        <v>441</v>
      </c>
    </row>
    <row r="365" spans="1:6" x14ac:dyDescent="0.25">
      <c r="A365" s="8">
        <v>2014</v>
      </c>
      <c r="B365" s="8" t="s">
        <v>134</v>
      </c>
      <c r="C365" t="s">
        <v>11</v>
      </c>
      <c r="D365" t="s">
        <v>10</v>
      </c>
      <c r="E365" s="12">
        <v>414770</v>
      </c>
      <c r="F365" s="12">
        <v>47988</v>
      </c>
    </row>
    <row r="366" spans="1:6" x14ac:dyDescent="0.25">
      <c r="A366" s="8">
        <v>2014</v>
      </c>
      <c r="B366" s="8" t="s">
        <v>134</v>
      </c>
      <c r="C366" t="s">
        <v>11</v>
      </c>
      <c r="D366" t="s">
        <v>73</v>
      </c>
      <c r="E366" s="12">
        <v>8851998</v>
      </c>
      <c r="F366" s="12">
        <v>772984</v>
      </c>
    </row>
    <row r="367" spans="1:6" x14ac:dyDescent="0.25">
      <c r="A367" s="8">
        <v>2014</v>
      </c>
      <c r="B367" s="8" t="s">
        <v>134</v>
      </c>
      <c r="C367" t="s">
        <v>11</v>
      </c>
      <c r="D367" t="s">
        <v>39</v>
      </c>
      <c r="E367" s="12">
        <v>300</v>
      </c>
      <c r="F367" s="12">
        <v>300</v>
      </c>
    </row>
    <row r="368" spans="1:6" x14ac:dyDescent="0.25">
      <c r="A368" s="8">
        <v>2014</v>
      </c>
      <c r="B368" s="8" t="s">
        <v>134</v>
      </c>
      <c r="C368" t="s">
        <v>11</v>
      </c>
      <c r="D368" t="s">
        <v>40</v>
      </c>
      <c r="E368" s="12">
        <v>7435458</v>
      </c>
      <c r="F368" s="12">
        <v>493519</v>
      </c>
    </row>
    <row r="369" spans="1:6" x14ac:dyDescent="0.25">
      <c r="A369" s="8">
        <v>2014</v>
      </c>
      <c r="B369" s="8" t="s">
        <v>134</v>
      </c>
      <c r="C369" t="s">
        <v>11</v>
      </c>
      <c r="D369" t="s">
        <v>94</v>
      </c>
      <c r="E369" s="12">
        <v>786677645</v>
      </c>
      <c r="F369" s="12">
        <v>11686989</v>
      </c>
    </row>
    <row r="370" spans="1:6" x14ac:dyDescent="0.25">
      <c r="A370" s="8">
        <v>2014</v>
      </c>
      <c r="B370" s="8" t="s">
        <v>134</v>
      </c>
      <c r="C370" t="s">
        <v>11</v>
      </c>
      <c r="D370" t="s">
        <v>227</v>
      </c>
      <c r="E370" s="12">
        <v>54101165</v>
      </c>
      <c r="F370" s="12">
        <v>13321492</v>
      </c>
    </row>
    <row r="371" spans="1:6" x14ac:dyDescent="0.25">
      <c r="A371" s="8">
        <v>2014</v>
      </c>
      <c r="B371" s="8" t="s">
        <v>134</v>
      </c>
      <c r="C371" t="s">
        <v>11</v>
      </c>
      <c r="D371" t="s">
        <v>126</v>
      </c>
      <c r="E371" s="12">
        <v>24080</v>
      </c>
      <c r="F371" s="12">
        <v>1352</v>
      </c>
    </row>
    <row r="372" spans="1:6" x14ac:dyDescent="0.25">
      <c r="A372" s="8">
        <v>2014</v>
      </c>
      <c r="B372" s="8" t="s">
        <v>8</v>
      </c>
      <c r="C372" t="s">
        <v>9</v>
      </c>
      <c r="D372" t="s">
        <v>10</v>
      </c>
      <c r="E372" s="12">
        <v>279477202</v>
      </c>
      <c r="F372" s="12">
        <v>5307927</v>
      </c>
    </row>
    <row r="373" spans="1:6" x14ac:dyDescent="0.25">
      <c r="A373" s="8">
        <v>2014</v>
      </c>
      <c r="B373" s="8" t="s">
        <v>8</v>
      </c>
      <c r="C373" t="s">
        <v>9</v>
      </c>
      <c r="D373" t="s">
        <v>73</v>
      </c>
      <c r="E373" s="12">
        <v>185999809</v>
      </c>
      <c r="F373" s="12">
        <v>1377159</v>
      </c>
    </row>
    <row r="374" spans="1:6" x14ac:dyDescent="0.25">
      <c r="A374" s="8">
        <v>2014</v>
      </c>
      <c r="B374" s="8" t="s">
        <v>8</v>
      </c>
      <c r="C374" t="s">
        <v>9</v>
      </c>
      <c r="D374" t="s">
        <v>39</v>
      </c>
      <c r="E374" s="12">
        <v>553842153</v>
      </c>
      <c r="F374" s="12">
        <v>29344336</v>
      </c>
    </row>
    <row r="375" spans="1:6" x14ac:dyDescent="0.25">
      <c r="A375" s="8">
        <v>2014</v>
      </c>
      <c r="B375" s="8" t="s">
        <v>8</v>
      </c>
      <c r="C375" t="s">
        <v>9</v>
      </c>
      <c r="D375" t="s">
        <v>40</v>
      </c>
      <c r="E375" s="12">
        <v>672539712</v>
      </c>
      <c r="F375" s="12">
        <v>5046141</v>
      </c>
    </row>
    <row r="376" spans="1:6" x14ac:dyDescent="0.25">
      <c r="A376" s="8">
        <v>2014</v>
      </c>
      <c r="B376" s="8" t="s">
        <v>8</v>
      </c>
      <c r="C376" t="s">
        <v>9</v>
      </c>
      <c r="D376" t="s">
        <v>94</v>
      </c>
      <c r="E376" s="12">
        <v>8008998</v>
      </c>
      <c r="F376" s="12">
        <v>572179</v>
      </c>
    </row>
    <row r="377" spans="1:6" x14ac:dyDescent="0.25">
      <c r="A377" s="8">
        <v>2014</v>
      </c>
      <c r="B377" s="8" t="s">
        <v>8</v>
      </c>
      <c r="C377" t="s">
        <v>9</v>
      </c>
      <c r="D377" t="s">
        <v>227</v>
      </c>
      <c r="E377" s="12">
        <v>1448962910</v>
      </c>
      <c r="F377" s="12">
        <v>19580022</v>
      </c>
    </row>
    <row r="378" spans="1:6" x14ac:dyDescent="0.25">
      <c r="A378" s="8">
        <v>2014</v>
      </c>
      <c r="B378" s="8" t="s">
        <v>8</v>
      </c>
      <c r="C378" t="s">
        <v>9</v>
      </c>
      <c r="D378" t="s">
        <v>119</v>
      </c>
      <c r="E378" s="12">
        <v>14703685</v>
      </c>
      <c r="F378" s="12">
        <v>201053</v>
      </c>
    </row>
    <row r="379" spans="1:6" x14ac:dyDescent="0.25">
      <c r="A379" s="8">
        <v>2014</v>
      </c>
      <c r="B379" s="8" t="s">
        <v>8</v>
      </c>
      <c r="C379" t="s">
        <v>9</v>
      </c>
      <c r="D379" t="s">
        <v>37</v>
      </c>
      <c r="E379" s="12">
        <v>1003545</v>
      </c>
      <c r="F379" s="12">
        <v>34034</v>
      </c>
    </row>
    <row r="380" spans="1:6" x14ac:dyDescent="0.25">
      <c r="A380" s="8">
        <v>2014</v>
      </c>
      <c r="B380" s="8" t="s">
        <v>8</v>
      </c>
      <c r="C380" t="s">
        <v>9</v>
      </c>
      <c r="D380" t="s">
        <v>126</v>
      </c>
      <c r="E380" s="12">
        <v>60194774</v>
      </c>
      <c r="F380" s="12">
        <v>628030</v>
      </c>
    </row>
    <row r="381" spans="1:6" x14ac:dyDescent="0.25">
      <c r="A381" s="8">
        <v>2014</v>
      </c>
      <c r="B381" s="8" t="s">
        <v>8</v>
      </c>
      <c r="C381" t="s">
        <v>11</v>
      </c>
      <c r="D381" t="s">
        <v>10</v>
      </c>
      <c r="E381" s="12">
        <v>69168524</v>
      </c>
      <c r="F381" s="12">
        <v>4085701</v>
      </c>
    </row>
    <row r="382" spans="1:6" x14ac:dyDescent="0.25">
      <c r="A382" s="8">
        <v>2014</v>
      </c>
      <c r="B382" s="8" t="s">
        <v>8</v>
      </c>
      <c r="C382" t="s">
        <v>11</v>
      </c>
      <c r="D382" t="s">
        <v>73</v>
      </c>
      <c r="E382" s="12">
        <v>18809348</v>
      </c>
      <c r="F382" s="12">
        <v>840629</v>
      </c>
    </row>
    <row r="383" spans="1:6" x14ac:dyDescent="0.25">
      <c r="A383" s="8">
        <v>2014</v>
      </c>
      <c r="B383" s="8" t="s">
        <v>8</v>
      </c>
      <c r="C383" t="s">
        <v>11</v>
      </c>
      <c r="D383" t="s">
        <v>39</v>
      </c>
      <c r="E383" s="12">
        <v>104609105</v>
      </c>
      <c r="F383" s="12">
        <v>18423242</v>
      </c>
    </row>
    <row r="384" spans="1:6" x14ac:dyDescent="0.25">
      <c r="A384" s="8">
        <v>2014</v>
      </c>
      <c r="B384" s="8" t="s">
        <v>8</v>
      </c>
      <c r="C384" t="s">
        <v>11</v>
      </c>
      <c r="D384" t="s">
        <v>40</v>
      </c>
      <c r="E384" s="12">
        <v>2058713695</v>
      </c>
      <c r="F384" s="12">
        <v>101816510</v>
      </c>
    </row>
    <row r="385" spans="1:6" x14ac:dyDescent="0.25">
      <c r="A385" s="8">
        <v>2014</v>
      </c>
      <c r="B385" s="8" t="s">
        <v>8</v>
      </c>
      <c r="C385" t="s">
        <v>11</v>
      </c>
      <c r="D385" t="s">
        <v>94</v>
      </c>
      <c r="E385" s="12">
        <v>2363603199</v>
      </c>
      <c r="F385" s="12">
        <v>216090255</v>
      </c>
    </row>
    <row r="386" spans="1:6" x14ac:dyDescent="0.25">
      <c r="A386" s="8">
        <v>2014</v>
      </c>
      <c r="B386" s="8" t="s">
        <v>8</v>
      </c>
      <c r="C386" t="s">
        <v>11</v>
      </c>
      <c r="D386" t="s">
        <v>227</v>
      </c>
      <c r="E386" s="12">
        <v>365364661</v>
      </c>
      <c r="F386" s="12">
        <v>28567557</v>
      </c>
    </row>
    <row r="387" spans="1:6" x14ac:dyDescent="0.25">
      <c r="A387" s="8">
        <v>2014</v>
      </c>
      <c r="B387" s="8" t="s">
        <v>8</v>
      </c>
      <c r="C387" t="s">
        <v>11</v>
      </c>
      <c r="D387" t="s">
        <v>119</v>
      </c>
      <c r="E387" s="12">
        <v>49927</v>
      </c>
      <c r="F387" s="12">
        <v>7558</v>
      </c>
    </row>
    <row r="388" spans="1:6" x14ac:dyDescent="0.25">
      <c r="A388" s="8">
        <v>2014</v>
      </c>
      <c r="B388" s="8" t="s">
        <v>8</v>
      </c>
      <c r="C388" t="s">
        <v>11</v>
      </c>
      <c r="D388" t="s">
        <v>37</v>
      </c>
      <c r="E388" s="12">
        <v>125091</v>
      </c>
      <c r="F388" s="12">
        <v>57699</v>
      </c>
    </row>
    <row r="389" spans="1:6" x14ac:dyDescent="0.25">
      <c r="A389" s="8">
        <v>2014</v>
      </c>
      <c r="B389" s="8" t="s">
        <v>8</v>
      </c>
      <c r="C389" t="s">
        <v>11</v>
      </c>
      <c r="D389" t="s">
        <v>126</v>
      </c>
      <c r="E389" s="12">
        <v>10759538</v>
      </c>
      <c r="F389" s="12">
        <v>1597248</v>
      </c>
    </row>
    <row r="390" spans="1:6" x14ac:dyDescent="0.25">
      <c r="A390" s="8">
        <v>2014</v>
      </c>
      <c r="B390" s="8" t="s">
        <v>37</v>
      </c>
      <c r="C390" t="s">
        <v>9</v>
      </c>
      <c r="D390" t="s">
        <v>10</v>
      </c>
      <c r="E390" s="12">
        <v>2364513</v>
      </c>
      <c r="F390" s="12">
        <v>70374</v>
      </c>
    </row>
    <row r="391" spans="1:6" x14ac:dyDescent="0.25">
      <c r="A391" s="8">
        <v>2014</v>
      </c>
      <c r="B391" s="8" t="s">
        <v>37</v>
      </c>
      <c r="C391" t="s">
        <v>9</v>
      </c>
      <c r="D391" t="s">
        <v>73</v>
      </c>
      <c r="E391" s="12">
        <v>47982033</v>
      </c>
      <c r="F391" s="12">
        <v>31570989</v>
      </c>
    </row>
    <row r="392" spans="1:6" x14ac:dyDescent="0.25">
      <c r="A392" s="8">
        <v>2014</v>
      </c>
      <c r="B392" s="8" t="s">
        <v>37</v>
      </c>
      <c r="C392" t="s">
        <v>9</v>
      </c>
      <c r="D392" t="s">
        <v>39</v>
      </c>
      <c r="E392" s="12">
        <v>18720</v>
      </c>
      <c r="F392" s="12">
        <v>4141</v>
      </c>
    </row>
    <row r="393" spans="1:6" x14ac:dyDescent="0.25">
      <c r="A393" s="8">
        <v>2014</v>
      </c>
      <c r="B393" s="8" t="s">
        <v>37</v>
      </c>
      <c r="C393" t="s">
        <v>9</v>
      </c>
      <c r="D393" t="s">
        <v>40</v>
      </c>
      <c r="E393" s="12">
        <v>72821804</v>
      </c>
      <c r="F393" s="12">
        <v>869380</v>
      </c>
    </row>
    <row r="394" spans="1:6" x14ac:dyDescent="0.25">
      <c r="A394" s="8">
        <v>2014</v>
      </c>
      <c r="B394" s="8" t="s">
        <v>37</v>
      </c>
      <c r="C394" t="s">
        <v>9</v>
      </c>
      <c r="D394" t="s">
        <v>94</v>
      </c>
      <c r="E394" s="12">
        <v>191412893</v>
      </c>
      <c r="F394" s="12">
        <v>21666675</v>
      </c>
    </row>
    <row r="395" spans="1:6" x14ac:dyDescent="0.25">
      <c r="A395" s="8">
        <v>2014</v>
      </c>
      <c r="B395" s="8" t="s">
        <v>37</v>
      </c>
      <c r="C395" t="s">
        <v>9</v>
      </c>
      <c r="D395" t="s">
        <v>119</v>
      </c>
      <c r="E395" s="12">
        <v>607</v>
      </c>
      <c r="F395" s="12">
        <v>214</v>
      </c>
    </row>
    <row r="396" spans="1:6" x14ac:dyDescent="0.25">
      <c r="A396" s="8">
        <v>2014</v>
      </c>
      <c r="B396" s="8" t="s">
        <v>37</v>
      </c>
      <c r="C396" t="s">
        <v>9</v>
      </c>
      <c r="D396" t="s">
        <v>126</v>
      </c>
      <c r="E396" s="12">
        <v>1526237</v>
      </c>
      <c r="F396" s="12">
        <v>26131</v>
      </c>
    </row>
    <row r="397" spans="1:6" x14ac:dyDescent="0.25">
      <c r="A397" s="8">
        <v>2014</v>
      </c>
      <c r="B397" s="8" t="s">
        <v>37</v>
      </c>
      <c r="C397" t="s">
        <v>11</v>
      </c>
      <c r="D397" t="s">
        <v>10</v>
      </c>
      <c r="E397" s="12">
        <v>331154</v>
      </c>
      <c r="F397" s="12">
        <v>56376</v>
      </c>
    </row>
    <row r="398" spans="1:6" x14ac:dyDescent="0.25">
      <c r="A398" s="8">
        <v>2014</v>
      </c>
      <c r="B398" s="8" t="s">
        <v>37</v>
      </c>
      <c r="C398" t="s">
        <v>11</v>
      </c>
      <c r="D398" t="s">
        <v>73</v>
      </c>
      <c r="E398" s="12">
        <v>24248496</v>
      </c>
      <c r="F398" s="12">
        <v>2489612</v>
      </c>
    </row>
    <row r="399" spans="1:6" x14ac:dyDescent="0.25">
      <c r="A399" s="8">
        <v>2014</v>
      </c>
      <c r="B399" s="8" t="s">
        <v>37</v>
      </c>
      <c r="C399" t="s">
        <v>11</v>
      </c>
      <c r="D399" t="s">
        <v>39</v>
      </c>
      <c r="E399" s="12">
        <v>2060</v>
      </c>
      <c r="F399" s="12">
        <v>920</v>
      </c>
    </row>
    <row r="400" spans="1:6" x14ac:dyDescent="0.25">
      <c r="A400" s="8">
        <v>2014</v>
      </c>
      <c r="B400" s="8" t="s">
        <v>37</v>
      </c>
      <c r="C400" t="s">
        <v>11</v>
      </c>
      <c r="D400" t="s">
        <v>40</v>
      </c>
      <c r="E400" s="12">
        <v>80656026</v>
      </c>
      <c r="F400" s="12">
        <v>894252</v>
      </c>
    </row>
    <row r="401" spans="1:6" x14ac:dyDescent="0.25">
      <c r="A401" s="8">
        <v>2014</v>
      </c>
      <c r="B401" s="8" t="s">
        <v>37</v>
      </c>
      <c r="C401" t="s">
        <v>11</v>
      </c>
      <c r="D401" t="s">
        <v>94</v>
      </c>
      <c r="E401" s="12">
        <v>11931295</v>
      </c>
      <c r="F401" s="12">
        <v>1325259</v>
      </c>
    </row>
    <row r="402" spans="1:6" x14ac:dyDescent="0.25">
      <c r="A402" s="9">
        <v>2014</v>
      </c>
      <c r="B402" s="8" t="s">
        <v>37</v>
      </c>
      <c r="C402" t="s">
        <v>11</v>
      </c>
      <c r="D402" t="s">
        <v>126</v>
      </c>
      <c r="E402" s="12">
        <v>1695</v>
      </c>
      <c r="F402" s="12">
        <v>510</v>
      </c>
    </row>
    <row r="403" spans="1:6" x14ac:dyDescent="0.25">
      <c r="A403" s="8">
        <v>2015</v>
      </c>
      <c r="B403" s="8" t="s">
        <v>130</v>
      </c>
      <c r="C403" t="s">
        <v>9</v>
      </c>
      <c r="D403" t="s">
        <v>10</v>
      </c>
      <c r="E403" s="12">
        <v>1207666184</v>
      </c>
      <c r="F403" s="12">
        <v>7047559</v>
      </c>
    </row>
    <row r="404" spans="1:6" x14ac:dyDescent="0.25">
      <c r="A404" s="8">
        <v>2015</v>
      </c>
      <c r="B404" s="8" t="s">
        <v>130</v>
      </c>
      <c r="C404" t="s">
        <v>9</v>
      </c>
      <c r="D404" t="s">
        <v>73</v>
      </c>
      <c r="E404" s="12">
        <v>824842328</v>
      </c>
      <c r="F404" s="12">
        <v>6002205</v>
      </c>
    </row>
    <row r="405" spans="1:6" x14ac:dyDescent="0.25">
      <c r="A405" s="8">
        <v>2015</v>
      </c>
      <c r="B405" s="8" t="s">
        <v>130</v>
      </c>
      <c r="C405" t="s">
        <v>9</v>
      </c>
      <c r="D405" t="s">
        <v>39</v>
      </c>
      <c r="E405" s="12">
        <v>184531493</v>
      </c>
      <c r="F405" s="12">
        <v>642620</v>
      </c>
    </row>
    <row r="406" spans="1:6" x14ac:dyDescent="0.25">
      <c r="A406" s="8">
        <v>2015</v>
      </c>
      <c r="B406" s="8" t="s">
        <v>130</v>
      </c>
      <c r="C406" t="s">
        <v>9</v>
      </c>
      <c r="D406" t="s">
        <v>40</v>
      </c>
      <c r="E406" s="12">
        <v>1180129906</v>
      </c>
      <c r="F406" s="12">
        <v>5125561</v>
      </c>
    </row>
    <row r="407" spans="1:6" x14ac:dyDescent="0.25">
      <c r="A407" s="8">
        <v>2015</v>
      </c>
      <c r="B407" s="8" t="s">
        <v>130</v>
      </c>
      <c r="C407" t="s">
        <v>9</v>
      </c>
      <c r="D407" t="s">
        <v>94</v>
      </c>
      <c r="E407" s="12">
        <v>461104044</v>
      </c>
      <c r="F407" s="12">
        <v>4688897</v>
      </c>
    </row>
    <row r="408" spans="1:6" x14ac:dyDescent="0.25">
      <c r="A408" s="8">
        <v>2015</v>
      </c>
      <c r="B408" s="8" t="s">
        <v>130</v>
      </c>
      <c r="C408" t="s">
        <v>9</v>
      </c>
      <c r="D408" t="s">
        <v>227</v>
      </c>
      <c r="E408" s="12">
        <v>176437016</v>
      </c>
      <c r="F408" s="12">
        <v>3409968</v>
      </c>
    </row>
    <row r="409" spans="1:6" x14ac:dyDescent="0.25">
      <c r="A409" s="8">
        <v>2015</v>
      </c>
      <c r="B409" s="8" t="s">
        <v>130</v>
      </c>
      <c r="C409" t="s">
        <v>9</v>
      </c>
      <c r="D409" t="s">
        <v>119</v>
      </c>
      <c r="E409" s="12">
        <v>1092462588</v>
      </c>
      <c r="F409" s="12">
        <v>4720293</v>
      </c>
    </row>
    <row r="410" spans="1:6" x14ac:dyDescent="0.25">
      <c r="A410" s="8">
        <v>2015</v>
      </c>
      <c r="B410" s="8" t="s">
        <v>130</v>
      </c>
      <c r="C410" t="s">
        <v>9</v>
      </c>
      <c r="D410" t="s">
        <v>37</v>
      </c>
      <c r="E410" s="12">
        <v>817426738</v>
      </c>
      <c r="F410" s="12">
        <v>1698914</v>
      </c>
    </row>
    <row r="411" spans="1:6" x14ac:dyDescent="0.25">
      <c r="A411" s="8">
        <v>2015</v>
      </c>
      <c r="B411" s="8" t="s">
        <v>130</v>
      </c>
      <c r="C411" t="s">
        <v>9</v>
      </c>
      <c r="D411" t="s">
        <v>126</v>
      </c>
      <c r="E411" s="12">
        <v>232956595</v>
      </c>
      <c r="F411" s="12">
        <v>846457</v>
      </c>
    </row>
    <row r="412" spans="1:6" x14ac:dyDescent="0.25">
      <c r="A412" s="8">
        <v>2015</v>
      </c>
      <c r="B412" s="8" t="s">
        <v>130</v>
      </c>
      <c r="C412" t="s">
        <v>11</v>
      </c>
      <c r="D412" t="s">
        <v>10</v>
      </c>
      <c r="E412" s="12">
        <v>58070</v>
      </c>
      <c r="F412" s="12">
        <v>22113</v>
      </c>
    </row>
    <row r="413" spans="1:6" x14ac:dyDescent="0.25">
      <c r="A413" s="8">
        <v>2015</v>
      </c>
      <c r="B413" s="8" t="s">
        <v>130</v>
      </c>
      <c r="C413" t="s">
        <v>11</v>
      </c>
      <c r="D413" t="s">
        <v>73</v>
      </c>
      <c r="E413" s="12">
        <v>386573815</v>
      </c>
      <c r="F413" s="12">
        <v>2415168</v>
      </c>
    </row>
    <row r="414" spans="1:6" x14ac:dyDescent="0.25">
      <c r="A414" s="8">
        <v>2015</v>
      </c>
      <c r="B414" s="8" t="s">
        <v>130</v>
      </c>
      <c r="C414" t="s">
        <v>11</v>
      </c>
      <c r="D414" t="s">
        <v>39</v>
      </c>
      <c r="E414" s="12">
        <v>27314</v>
      </c>
      <c r="F414" s="12">
        <v>14565</v>
      </c>
    </row>
    <row r="415" spans="1:6" x14ac:dyDescent="0.25">
      <c r="A415" s="8">
        <v>2015</v>
      </c>
      <c r="B415" s="8" t="s">
        <v>130</v>
      </c>
      <c r="C415" t="s">
        <v>11</v>
      </c>
      <c r="D415" t="s">
        <v>40</v>
      </c>
      <c r="E415" s="12">
        <v>2833813616</v>
      </c>
      <c r="F415" s="12">
        <v>9680923</v>
      </c>
    </row>
    <row r="416" spans="1:6" x14ac:dyDescent="0.25">
      <c r="A416" s="8">
        <v>2015</v>
      </c>
      <c r="B416" s="8" t="s">
        <v>130</v>
      </c>
      <c r="C416" t="s">
        <v>11</v>
      </c>
      <c r="D416" t="s">
        <v>94</v>
      </c>
      <c r="E416" s="12">
        <v>294930895</v>
      </c>
      <c r="F416" s="12">
        <v>12575106</v>
      </c>
    </row>
    <row r="417" spans="1:6" x14ac:dyDescent="0.25">
      <c r="A417" s="8">
        <v>2015</v>
      </c>
      <c r="B417" s="8" t="s">
        <v>130</v>
      </c>
      <c r="C417" t="s">
        <v>11</v>
      </c>
      <c r="D417" t="s">
        <v>227</v>
      </c>
      <c r="E417" s="12">
        <v>2802667</v>
      </c>
      <c r="F417" s="12">
        <v>43589</v>
      </c>
    </row>
    <row r="418" spans="1:6" x14ac:dyDescent="0.25">
      <c r="A418" s="8">
        <v>2015</v>
      </c>
      <c r="B418" s="8" t="s">
        <v>130</v>
      </c>
      <c r="C418" t="s">
        <v>11</v>
      </c>
      <c r="D418" t="s">
        <v>119</v>
      </c>
      <c r="E418" s="12">
        <v>1561166</v>
      </c>
      <c r="F418" s="12">
        <v>570905</v>
      </c>
    </row>
    <row r="419" spans="1:6" x14ac:dyDescent="0.25">
      <c r="A419" s="8">
        <v>2015</v>
      </c>
      <c r="B419" s="8" t="s">
        <v>130</v>
      </c>
      <c r="C419" t="s">
        <v>11</v>
      </c>
      <c r="D419" t="s">
        <v>37</v>
      </c>
      <c r="E419" s="12">
        <v>60900</v>
      </c>
      <c r="F419" s="12">
        <v>33420</v>
      </c>
    </row>
    <row r="420" spans="1:6" x14ac:dyDescent="0.25">
      <c r="A420" s="8">
        <v>2015</v>
      </c>
      <c r="B420" s="8" t="s">
        <v>130</v>
      </c>
      <c r="C420" t="s">
        <v>11</v>
      </c>
      <c r="D420" t="s">
        <v>126</v>
      </c>
      <c r="E420" s="12">
        <v>73579</v>
      </c>
      <c r="F420" s="12">
        <v>726</v>
      </c>
    </row>
    <row r="421" spans="1:6" x14ac:dyDescent="0.25">
      <c r="A421" s="8">
        <v>2015</v>
      </c>
      <c r="B421" s="8" t="s">
        <v>129</v>
      </c>
      <c r="C421" t="s">
        <v>9</v>
      </c>
      <c r="D421" t="s">
        <v>10</v>
      </c>
      <c r="E421" s="12">
        <v>24839837</v>
      </c>
      <c r="F421" s="12">
        <v>846918</v>
      </c>
    </row>
    <row r="422" spans="1:6" x14ac:dyDescent="0.25">
      <c r="A422" s="8">
        <v>2015</v>
      </c>
      <c r="B422" s="8" t="s">
        <v>129</v>
      </c>
      <c r="C422" t="s">
        <v>9</v>
      </c>
      <c r="D422" t="s">
        <v>73</v>
      </c>
      <c r="E422" s="12">
        <v>993277658</v>
      </c>
      <c r="F422" s="12">
        <v>3927974</v>
      </c>
    </row>
    <row r="423" spans="1:6" x14ac:dyDescent="0.25">
      <c r="A423" s="8">
        <v>2015</v>
      </c>
      <c r="B423" s="8" t="s">
        <v>129</v>
      </c>
      <c r="C423" t="s">
        <v>9</v>
      </c>
      <c r="D423" t="s">
        <v>39</v>
      </c>
      <c r="E423" s="12">
        <v>465016724</v>
      </c>
      <c r="F423" s="12">
        <v>9891930</v>
      </c>
    </row>
    <row r="424" spans="1:6" x14ac:dyDescent="0.25">
      <c r="A424" s="8">
        <v>2015</v>
      </c>
      <c r="B424" s="8" t="s">
        <v>129</v>
      </c>
      <c r="C424" t="s">
        <v>9</v>
      </c>
      <c r="D424" t="s">
        <v>40</v>
      </c>
      <c r="E424" s="12">
        <v>798501288</v>
      </c>
      <c r="F424" s="12">
        <v>9538360</v>
      </c>
    </row>
    <row r="425" spans="1:6" x14ac:dyDescent="0.25">
      <c r="A425" s="8">
        <v>2015</v>
      </c>
      <c r="B425" s="8" t="s">
        <v>129</v>
      </c>
      <c r="C425" t="s">
        <v>9</v>
      </c>
      <c r="D425" t="s">
        <v>94</v>
      </c>
      <c r="E425" s="12">
        <v>517468930</v>
      </c>
      <c r="F425" s="12">
        <v>7873400</v>
      </c>
    </row>
    <row r="426" spans="1:6" x14ac:dyDescent="0.25">
      <c r="A426" s="8">
        <v>2015</v>
      </c>
      <c r="B426" s="8" t="s">
        <v>129</v>
      </c>
      <c r="C426" t="s">
        <v>9</v>
      </c>
      <c r="D426" t="s">
        <v>227</v>
      </c>
      <c r="E426" s="12">
        <v>761132881</v>
      </c>
      <c r="F426" s="12">
        <v>12608690</v>
      </c>
    </row>
    <row r="427" spans="1:6" x14ac:dyDescent="0.25">
      <c r="A427" s="8">
        <v>2015</v>
      </c>
      <c r="B427" s="8" t="s">
        <v>129</v>
      </c>
      <c r="C427" t="s">
        <v>9</v>
      </c>
      <c r="D427" t="s">
        <v>119</v>
      </c>
      <c r="E427" s="12">
        <v>161903501</v>
      </c>
      <c r="F427" s="12">
        <v>2313132</v>
      </c>
    </row>
    <row r="428" spans="1:6" x14ac:dyDescent="0.25">
      <c r="A428" s="8">
        <v>2015</v>
      </c>
      <c r="B428" s="8" t="s">
        <v>129</v>
      </c>
      <c r="C428" t="s">
        <v>9</v>
      </c>
      <c r="D428" t="s">
        <v>37</v>
      </c>
      <c r="E428" s="12">
        <v>712632</v>
      </c>
      <c r="F428" s="12">
        <v>125692</v>
      </c>
    </row>
    <row r="429" spans="1:6" x14ac:dyDescent="0.25">
      <c r="A429" s="8">
        <v>2015</v>
      </c>
      <c r="B429" s="8" t="s">
        <v>129</v>
      </c>
      <c r="C429" t="s">
        <v>9</v>
      </c>
      <c r="D429" t="s">
        <v>126</v>
      </c>
      <c r="E429" s="12">
        <v>11694496</v>
      </c>
      <c r="F429" s="12">
        <v>176072</v>
      </c>
    </row>
    <row r="430" spans="1:6" x14ac:dyDescent="0.25">
      <c r="A430" s="8">
        <v>2015</v>
      </c>
      <c r="B430" s="8" t="s">
        <v>129</v>
      </c>
      <c r="C430" t="s">
        <v>11</v>
      </c>
      <c r="D430" t="s">
        <v>10</v>
      </c>
      <c r="E430" s="12">
        <v>4910830</v>
      </c>
      <c r="F430" s="12">
        <v>855076</v>
      </c>
    </row>
    <row r="431" spans="1:6" x14ac:dyDescent="0.25">
      <c r="A431" s="8">
        <v>2015</v>
      </c>
      <c r="B431" s="8" t="s">
        <v>129</v>
      </c>
      <c r="C431" t="s">
        <v>11</v>
      </c>
      <c r="D431" t="s">
        <v>73</v>
      </c>
      <c r="E431" s="12">
        <v>22646951</v>
      </c>
      <c r="F431" s="12">
        <v>2230572</v>
      </c>
    </row>
    <row r="432" spans="1:6" x14ac:dyDescent="0.25">
      <c r="A432" s="8">
        <v>2015</v>
      </c>
      <c r="B432" s="8" t="s">
        <v>129</v>
      </c>
      <c r="C432" t="s">
        <v>11</v>
      </c>
      <c r="D432" t="s">
        <v>39</v>
      </c>
      <c r="E432" s="12">
        <v>24088535</v>
      </c>
      <c r="F432" s="12">
        <v>3846443</v>
      </c>
    </row>
    <row r="433" spans="1:6" x14ac:dyDescent="0.25">
      <c r="A433" s="8">
        <v>2015</v>
      </c>
      <c r="B433" s="8" t="s">
        <v>129</v>
      </c>
      <c r="C433" t="s">
        <v>11</v>
      </c>
      <c r="D433" t="s">
        <v>40</v>
      </c>
      <c r="E433" s="12">
        <v>490922099</v>
      </c>
      <c r="F433" s="12">
        <v>34693159</v>
      </c>
    </row>
    <row r="434" spans="1:6" x14ac:dyDescent="0.25">
      <c r="A434" s="8">
        <v>2015</v>
      </c>
      <c r="B434" s="8" t="s">
        <v>129</v>
      </c>
      <c r="C434" t="s">
        <v>11</v>
      </c>
      <c r="D434" t="s">
        <v>94</v>
      </c>
      <c r="E434" s="12">
        <v>373323338</v>
      </c>
      <c r="F434" s="12">
        <v>65260903</v>
      </c>
    </row>
    <row r="435" spans="1:6" x14ac:dyDescent="0.25">
      <c r="A435" s="8">
        <v>2015</v>
      </c>
      <c r="B435" s="8" t="s">
        <v>129</v>
      </c>
      <c r="C435" t="s">
        <v>11</v>
      </c>
      <c r="D435" t="s">
        <v>227</v>
      </c>
      <c r="E435" s="12">
        <v>137626664</v>
      </c>
      <c r="F435" s="12">
        <v>13699789</v>
      </c>
    </row>
    <row r="436" spans="1:6" x14ac:dyDescent="0.25">
      <c r="A436" s="8">
        <v>2015</v>
      </c>
      <c r="B436" s="8" t="s">
        <v>129</v>
      </c>
      <c r="C436" t="s">
        <v>11</v>
      </c>
      <c r="D436" t="s">
        <v>119</v>
      </c>
      <c r="E436" s="12">
        <v>7637843</v>
      </c>
      <c r="F436" s="12">
        <v>399267</v>
      </c>
    </row>
    <row r="437" spans="1:6" x14ac:dyDescent="0.25">
      <c r="A437" s="8">
        <v>2015</v>
      </c>
      <c r="B437" s="8" t="s">
        <v>129</v>
      </c>
      <c r="C437" t="s">
        <v>11</v>
      </c>
      <c r="D437" t="s">
        <v>37</v>
      </c>
      <c r="E437" s="12">
        <v>87870</v>
      </c>
      <c r="F437" s="12">
        <v>36108</v>
      </c>
    </row>
    <row r="438" spans="1:6" x14ac:dyDescent="0.25">
      <c r="A438" s="8">
        <v>2015</v>
      </c>
      <c r="B438" s="8" t="s">
        <v>129</v>
      </c>
      <c r="C438" t="s">
        <v>11</v>
      </c>
      <c r="D438" t="s">
        <v>126</v>
      </c>
      <c r="E438" s="12">
        <v>45310</v>
      </c>
      <c r="F438" s="12">
        <v>2492</v>
      </c>
    </row>
    <row r="439" spans="1:6" x14ac:dyDescent="0.25">
      <c r="A439" s="8">
        <v>2015</v>
      </c>
      <c r="B439" s="8" t="s">
        <v>134</v>
      </c>
      <c r="C439" t="s">
        <v>9</v>
      </c>
      <c r="D439" t="s">
        <v>10</v>
      </c>
      <c r="E439" s="12">
        <v>1968706</v>
      </c>
      <c r="F439" s="12">
        <v>76778</v>
      </c>
    </row>
    <row r="440" spans="1:6" x14ac:dyDescent="0.25">
      <c r="A440" s="8">
        <v>2015</v>
      </c>
      <c r="B440" s="8" t="s">
        <v>134</v>
      </c>
      <c r="C440" t="s">
        <v>9</v>
      </c>
      <c r="D440" t="s">
        <v>73</v>
      </c>
      <c r="E440" s="12">
        <v>225849169</v>
      </c>
      <c r="F440" s="12">
        <v>14697940</v>
      </c>
    </row>
    <row r="441" spans="1:6" x14ac:dyDescent="0.25">
      <c r="A441" s="8">
        <v>2015</v>
      </c>
      <c r="B441" s="8" t="s">
        <v>134</v>
      </c>
      <c r="C441" t="s">
        <v>9</v>
      </c>
      <c r="D441" t="s">
        <v>39</v>
      </c>
      <c r="E441" s="12">
        <v>40763</v>
      </c>
      <c r="F441" s="12">
        <v>1702</v>
      </c>
    </row>
    <row r="442" spans="1:6" x14ac:dyDescent="0.25">
      <c r="A442" s="8">
        <v>2015</v>
      </c>
      <c r="B442" s="8" t="s">
        <v>134</v>
      </c>
      <c r="C442" t="s">
        <v>9</v>
      </c>
      <c r="D442" t="s">
        <v>40</v>
      </c>
      <c r="E442" s="12">
        <v>114776697</v>
      </c>
      <c r="F442" s="12">
        <v>437803</v>
      </c>
    </row>
    <row r="443" spans="1:6" x14ac:dyDescent="0.25">
      <c r="A443" s="8">
        <v>2015</v>
      </c>
      <c r="B443" s="8" t="s">
        <v>134</v>
      </c>
      <c r="C443" t="s">
        <v>9</v>
      </c>
      <c r="D443" t="s">
        <v>94</v>
      </c>
      <c r="E443" s="12">
        <v>310612</v>
      </c>
      <c r="F443" s="12">
        <v>24241</v>
      </c>
    </row>
    <row r="444" spans="1:6" x14ac:dyDescent="0.25">
      <c r="A444" s="8">
        <v>2015</v>
      </c>
      <c r="B444" s="8" t="s">
        <v>134</v>
      </c>
      <c r="C444" t="s">
        <v>9</v>
      </c>
      <c r="D444" t="s">
        <v>227</v>
      </c>
      <c r="E444" s="12">
        <v>393771959</v>
      </c>
      <c r="F444" s="12">
        <v>31587213</v>
      </c>
    </row>
    <row r="445" spans="1:6" x14ac:dyDescent="0.25">
      <c r="A445" s="8">
        <v>2015</v>
      </c>
      <c r="B445" s="8" t="s">
        <v>134</v>
      </c>
      <c r="C445" t="s">
        <v>9</v>
      </c>
      <c r="D445" t="s">
        <v>37</v>
      </c>
      <c r="E445" s="12">
        <v>150</v>
      </c>
      <c r="F445" s="12">
        <v>0</v>
      </c>
    </row>
    <row r="446" spans="1:6" x14ac:dyDescent="0.25">
      <c r="A446" s="8">
        <v>2015</v>
      </c>
      <c r="B446" s="8" t="s">
        <v>134</v>
      </c>
      <c r="C446" t="s">
        <v>9</v>
      </c>
      <c r="D446" t="s">
        <v>126</v>
      </c>
      <c r="E446" s="12">
        <v>62543</v>
      </c>
      <c r="F446" s="12">
        <v>286</v>
      </c>
    </row>
    <row r="447" spans="1:6" x14ac:dyDescent="0.25">
      <c r="A447" s="8">
        <v>2015</v>
      </c>
      <c r="B447" s="8" t="s">
        <v>134</v>
      </c>
      <c r="C447" t="s">
        <v>11</v>
      </c>
      <c r="D447" t="s">
        <v>10</v>
      </c>
      <c r="E447" s="12">
        <v>447974</v>
      </c>
      <c r="F447" s="12">
        <v>46700</v>
      </c>
    </row>
    <row r="448" spans="1:6" x14ac:dyDescent="0.25">
      <c r="A448" s="8">
        <v>2015</v>
      </c>
      <c r="B448" s="8" t="s">
        <v>134</v>
      </c>
      <c r="C448" t="s">
        <v>11</v>
      </c>
      <c r="D448" t="s">
        <v>73</v>
      </c>
      <c r="E448" s="12">
        <v>7886153</v>
      </c>
      <c r="F448" s="12">
        <v>1374045</v>
      </c>
    </row>
    <row r="449" spans="1:6" x14ac:dyDescent="0.25">
      <c r="A449" s="8">
        <v>2015</v>
      </c>
      <c r="B449" s="8" t="s">
        <v>134</v>
      </c>
      <c r="C449" t="s">
        <v>11</v>
      </c>
      <c r="D449" t="s">
        <v>39</v>
      </c>
      <c r="E449" s="12">
        <v>0</v>
      </c>
      <c r="F449" s="12">
        <v>0</v>
      </c>
    </row>
    <row r="450" spans="1:6" x14ac:dyDescent="0.25">
      <c r="A450" s="8">
        <v>2015</v>
      </c>
      <c r="B450" s="8" t="s">
        <v>134</v>
      </c>
      <c r="C450" t="s">
        <v>11</v>
      </c>
      <c r="D450" t="s">
        <v>40</v>
      </c>
      <c r="E450" s="12">
        <v>7201699</v>
      </c>
      <c r="F450" s="12">
        <v>715125</v>
      </c>
    </row>
    <row r="451" spans="1:6" x14ac:dyDescent="0.25">
      <c r="A451" s="8">
        <v>2015</v>
      </c>
      <c r="B451" s="8" t="s">
        <v>134</v>
      </c>
      <c r="C451" t="s">
        <v>11</v>
      </c>
      <c r="D451" t="s">
        <v>94</v>
      </c>
      <c r="E451" s="12">
        <v>660251260</v>
      </c>
      <c r="F451" s="12">
        <v>12519377</v>
      </c>
    </row>
    <row r="452" spans="1:6" x14ac:dyDescent="0.25">
      <c r="A452" s="8">
        <v>2015</v>
      </c>
      <c r="B452" s="8" t="s">
        <v>134</v>
      </c>
      <c r="C452" t="s">
        <v>11</v>
      </c>
      <c r="D452" t="s">
        <v>227</v>
      </c>
      <c r="E452" s="12">
        <v>38161017</v>
      </c>
      <c r="F452" s="12">
        <v>5285491</v>
      </c>
    </row>
    <row r="453" spans="1:6" x14ac:dyDescent="0.25">
      <c r="A453" s="8">
        <v>2015</v>
      </c>
      <c r="B453" s="8" t="s">
        <v>134</v>
      </c>
      <c r="C453" t="s">
        <v>11</v>
      </c>
      <c r="D453" t="s">
        <v>37</v>
      </c>
      <c r="E453" s="12">
        <v>0</v>
      </c>
      <c r="F453" s="12">
        <v>0</v>
      </c>
    </row>
    <row r="454" spans="1:6" x14ac:dyDescent="0.25">
      <c r="A454" s="8">
        <v>2015</v>
      </c>
      <c r="B454" s="8" t="s">
        <v>134</v>
      </c>
      <c r="C454" t="s">
        <v>11</v>
      </c>
      <c r="D454" t="s">
        <v>126</v>
      </c>
      <c r="E454" s="12">
        <v>16276</v>
      </c>
      <c r="F454" s="12">
        <v>404</v>
      </c>
    </row>
    <row r="455" spans="1:6" x14ac:dyDescent="0.25">
      <c r="A455" s="8">
        <v>2015</v>
      </c>
      <c r="B455" s="8" t="s">
        <v>8</v>
      </c>
      <c r="C455" t="s">
        <v>9</v>
      </c>
      <c r="D455" t="s">
        <v>10</v>
      </c>
      <c r="E455" s="12">
        <v>321390247</v>
      </c>
      <c r="F455" s="12">
        <v>5659991</v>
      </c>
    </row>
    <row r="456" spans="1:6" x14ac:dyDescent="0.25">
      <c r="A456" s="8">
        <v>2015</v>
      </c>
      <c r="B456" s="8" t="s">
        <v>8</v>
      </c>
      <c r="C456" t="s">
        <v>9</v>
      </c>
      <c r="D456" t="s">
        <v>73</v>
      </c>
      <c r="E456" s="12">
        <v>199907243</v>
      </c>
      <c r="F456" s="12">
        <v>1477970</v>
      </c>
    </row>
    <row r="457" spans="1:6" x14ac:dyDescent="0.25">
      <c r="A457" s="8">
        <v>2015</v>
      </c>
      <c r="B457" s="8" t="s">
        <v>8</v>
      </c>
      <c r="C457" t="s">
        <v>9</v>
      </c>
      <c r="D457" t="s">
        <v>39</v>
      </c>
      <c r="E457" s="12">
        <v>619694046</v>
      </c>
      <c r="F457" s="12">
        <v>37398204</v>
      </c>
    </row>
    <row r="458" spans="1:6" x14ac:dyDescent="0.25">
      <c r="A458" s="8">
        <v>2015</v>
      </c>
      <c r="B458" s="8" t="s">
        <v>8</v>
      </c>
      <c r="C458" t="s">
        <v>9</v>
      </c>
      <c r="D458" t="s">
        <v>40</v>
      </c>
      <c r="E458" s="12">
        <v>673054204</v>
      </c>
      <c r="F458" s="12">
        <v>4901874</v>
      </c>
    </row>
    <row r="459" spans="1:6" x14ac:dyDescent="0.25">
      <c r="A459" s="8">
        <v>2015</v>
      </c>
      <c r="B459" s="8" t="s">
        <v>8</v>
      </c>
      <c r="C459" t="s">
        <v>9</v>
      </c>
      <c r="D459" t="s">
        <v>94</v>
      </c>
      <c r="E459" s="12">
        <v>8795571</v>
      </c>
      <c r="F459" s="12">
        <v>559393</v>
      </c>
    </row>
    <row r="460" spans="1:6" x14ac:dyDescent="0.25">
      <c r="A460" s="8">
        <v>2015</v>
      </c>
      <c r="B460" s="8" t="s">
        <v>8</v>
      </c>
      <c r="C460" t="s">
        <v>9</v>
      </c>
      <c r="D460" t="s">
        <v>227</v>
      </c>
      <c r="E460" s="12">
        <v>1364494120</v>
      </c>
      <c r="F460" s="12">
        <v>19484242</v>
      </c>
    </row>
    <row r="461" spans="1:6" x14ac:dyDescent="0.25">
      <c r="A461" s="8">
        <v>2015</v>
      </c>
      <c r="B461" s="8" t="s">
        <v>8</v>
      </c>
      <c r="C461" t="s">
        <v>9</v>
      </c>
      <c r="D461" t="s">
        <v>119</v>
      </c>
      <c r="E461" s="12">
        <v>17250986</v>
      </c>
      <c r="F461" s="12">
        <v>249263</v>
      </c>
    </row>
    <row r="462" spans="1:6" x14ac:dyDescent="0.25">
      <c r="A462" s="8">
        <v>2015</v>
      </c>
      <c r="B462" s="8" t="s">
        <v>8</v>
      </c>
      <c r="C462" t="s">
        <v>9</v>
      </c>
      <c r="D462" t="s">
        <v>37</v>
      </c>
      <c r="E462" s="12">
        <v>1309113</v>
      </c>
      <c r="F462" s="12">
        <v>84265</v>
      </c>
    </row>
    <row r="463" spans="1:6" x14ac:dyDescent="0.25">
      <c r="A463" s="8">
        <v>2015</v>
      </c>
      <c r="B463" s="8" t="s">
        <v>8</v>
      </c>
      <c r="C463" t="s">
        <v>9</v>
      </c>
      <c r="D463" t="s">
        <v>126</v>
      </c>
      <c r="E463" s="12">
        <v>61323740</v>
      </c>
      <c r="F463" s="12">
        <v>680484</v>
      </c>
    </row>
    <row r="464" spans="1:6" x14ac:dyDescent="0.25">
      <c r="A464" s="8">
        <v>2015</v>
      </c>
      <c r="B464" s="8" t="s">
        <v>8</v>
      </c>
      <c r="C464" t="s">
        <v>11</v>
      </c>
      <c r="D464" t="s">
        <v>10</v>
      </c>
      <c r="E464" s="12">
        <v>75249827</v>
      </c>
      <c r="F464" s="12">
        <v>3926031</v>
      </c>
    </row>
    <row r="465" spans="1:6" x14ac:dyDescent="0.25">
      <c r="A465" s="8">
        <v>2015</v>
      </c>
      <c r="B465" s="8" t="s">
        <v>8</v>
      </c>
      <c r="C465" t="s">
        <v>11</v>
      </c>
      <c r="D465" t="s">
        <v>73</v>
      </c>
      <c r="E465" s="12">
        <v>24717645</v>
      </c>
      <c r="F465" s="12">
        <v>639146</v>
      </c>
    </row>
    <row r="466" spans="1:6" x14ac:dyDescent="0.25">
      <c r="A466" s="8">
        <v>2015</v>
      </c>
      <c r="B466" s="8" t="s">
        <v>8</v>
      </c>
      <c r="C466" t="s">
        <v>11</v>
      </c>
      <c r="D466" t="s">
        <v>39</v>
      </c>
      <c r="E466" s="12">
        <v>117382304</v>
      </c>
      <c r="F466" s="12">
        <v>13863871</v>
      </c>
    </row>
    <row r="467" spans="1:6" x14ac:dyDescent="0.25">
      <c r="A467" s="8">
        <v>2015</v>
      </c>
      <c r="B467" s="8" t="s">
        <v>8</v>
      </c>
      <c r="C467" t="s">
        <v>11</v>
      </c>
      <c r="D467" t="s">
        <v>40</v>
      </c>
      <c r="E467" s="12">
        <v>2114576874</v>
      </c>
      <c r="F467" s="12">
        <v>109834486</v>
      </c>
    </row>
    <row r="468" spans="1:6" x14ac:dyDescent="0.25">
      <c r="A468" s="8">
        <v>2015</v>
      </c>
      <c r="B468" s="8" t="s">
        <v>8</v>
      </c>
      <c r="C468" t="s">
        <v>11</v>
      </c>
      <c r="D468" t="s">
        <v>94</v>
      </c>
      <c r="E468" s="12">
        <v>2201737046</v>
      </c>
      <c r="F468" s="12">
        <v>199800642</v>
      </c>
    </row>
    <row r="469" spans="1:6" x14ac:dyDescent="0.25">
      <c r="A469" s="8">
        <v>2015</v>
      </c>
      <c r="B469" s="8" t="s">
        <v>8</v>
      </c>
      <c r="C469" t="s">
        <v>11</v>
      </c>
      <c r="D469" t="s">
        <v>227</v>
      </c>
      <c r="E469" s="12">
        <v>388754942</v>
      </c>
      <c r="F469" s="12">
        <v>28678188</v>
      </c>
    </row>
    <row r="470" spans="1:6" x14ac:dyDescent="0.25">
      <c r="A470" s="8">
        <v>2015</v>
      </c>
      <c r="B470" s="8" t="s">
        <v>8</v>
      </c>
      <c r="C470" t="s">
        <v>11</v>
      </c>
      <c r="D470" t="s">
        <v>119</v>
      </c>
      <c r="E470" s="12">
        <v>117562</v>
      </c>
      <c r="F470" s="12">
        <v>38409</v>
      </c>
    </row>
    <row r="471" spans="1:6" x14ac:dyDescent="0.25">
      <c r="A471" s="8">
        <v>2015</v>
      </c>
      <c r="B471" s="8" t="s">
        <v>8</v>
      </c>
      <c r="C471" t="s">
        <v>11</v>
      </c>
      <c r="D471" t="s">
        <v>37</v>
      </c>
      <c r="E471" s="12">
        <v>113855</v>
      </c>
      <c r="F471" s="12">
        <v>19155</v>
      </c>
    </row>
    <row r="472" spans="1:6" x14ac:dyDescent="0.25">
      <c r="A472" s="8">
        <v>2015</v>
      </c>
      <c r="B472" s="8" t="s">
        <v>8</v>
      </c>
      <c r="C472" t="s">
        <v>11</v>
      </c>
      <c r="D472" t="s">
        <v>126</v>
      </c>
      <c r="E472" s="12">
        <v>9069075</v>
      </c>
      <c r="F472" s="12">
        <v>1067519</v>
      </c>
    </row>
    <row r="473" spans="1:6" x14ac:dyDescent="0.25">
      <c r="A473" s="8">
        <v>2015</v>
      </c>
      <c r="B473" s="8" t="s">
        <v>37</v>
      </c>
      <c r="C473" t="s">
        <v>9</v>
      </c>
      <c r="D473" t="s">
        <v>10</v>
      </c>
      <c r="E473" s="12">
        <v>2825434</v>
      </c>
      <c r="F473" s="12">
        <v>81753</v>
      </c>
    </row>
    <row r="474" spans="1:6" x14ac:dyDescent="0.25">
      <c r="A474" s="8">
        <v>2015</v>
      </c>
      <c r="B474" s="8" t="s">
        <v>37</v>
      </c>
      <c r="C474" t="s">
        <v>9</v>
      </c>
      <c r="D474" t="s">
        <v>73</v>
      </c>
      <c r="E474" s="12">
        <v>70246523</v>
      </c>
      <c r="F474" s="12">
        <v>1811014</v>
      </c>
    </row>
    <row r="475" spans="1:6" x14ac:dyDescent="0.25">
      <c r="A475" s="8">
        <v>2015</v>
      </c>
      <c r="B475" s="8" t="s">
        <v>37</v>
      </c>
      <c r="C475" t="s">
        <v>9</v>
      </c>
      <c r="D475" t="s">
        <v>39</v>
      </c>
      <c r="E475" s="12">
        <v>127177</v>
      </c>
      <c r="F475" s="12">
        <v>9384</v>
      </c>
    </row>
    <row r="476" spans="1:6" x14ac:dyDescent="0.25">
      <c r="A476" s="8">
        <v>2015</v>
      </c>
      <c r="B476" s="8" t="s">
        <v>37</v>
      </c>
      <c r="C476" t="s">
        <v>9</v>
      </c>
      <c r="D476" t="s">
        <v>40</v>
      </c>
      <c r="E476" s="12">
        <v>71603278</v>
      </c>
      <c r="F476" s="12">
        <v>979471</v>
      </c>
    </row>
    <row r="477" spans="1:6" x14ac:dyDescent="0.25">
      <c r="A477" s="8">
        <v>2015</v>
      </c>
      <c r="B477" s="8" t="s">
        <v>37</v>
      </c>
      <c r="C477" t="s">
        <v>9</v>
      </c>
      <c r="D477" t="s">
        <v>94</v>
      </c>
      <c r="E477" s="12">
        <v>415856503</v>
      </c>
      <c r="F477" s="12">
        <v>60438687</v>
      </c>
    </row>
    <row r="478" spans="1:6" x14ac:dyDescent="0.25">
      <c r="A478" s="8">
        <v>2015</v>
      </c>
      <c r="B478" s="8" t="s">
        <v>37</v>
      </c>
      <c r="C478" t="s">
        <v>9</v>
      </c>
      <c r="D478" t="s">
        <v>119</v>
      </c>
      <c r="E478" s="12">
        <v>1871</v>
      </c>
      <c r="F478" s="12">
        <v>281</v>
      </c>
    </row>
    <row r="479" spans="1:6" x14ac:dyDescent="0.25">
      <c r="A479" s="8">
        <v>2015</v>
      </c>
      <c r="B479" s="8" t="s">
        <v>37</v>
      </c>
      <c r="C479" t="s">
        <v>9</v>
      </c>
      <c r="D479" t="s">
        <v>126</v>
      </c>
      <c r="E479" s="12">
        <v>1429372</v>
      </c>
      <c r="F479" s="12">
        <v>20256</v>
      </c>
    </row>
    <row r="480" spans="1:6" x14ac:dyDescent="0.25">
      <c r="A480" s="8">
        <v>2015</v>
      </c>
      <c r="B480" s="8" t="s">
        <v>37</v>
      </c>
      <c r="C480" t="s">
        <v>11</v>
      </c>
      <c r="D480" t="s">
        <v>10</v>
      </c>
      <c r="E480" s="12">
        <v>529603</v>
      </c>
      <c r="F480" s="12">
        <v>87254</v>
      </c>
    </row>
    <row r="481" spans="1:6" x14ac:dyDescent="0.25">
      <c r="A481" s="8">
        <v>2015</v>
      </c>
      <c r="B481" s="8" t="s">
        <v>37</v>
      </c>
      <c r="C481" t="s">
        <v>11</v>
      </c>
      <c r="D481" t="s">
        <v>73</v>
      </c>
      <c r="E481" s="12">
        <v>29134122</v>
      </c>
      <c r="F481" s="12">
        <v>2626589</v>
      </c>
    </row>
    <row r="482" spans="1:6" x14ac:dyDescent="0.25">
      <c r="A482" s="8">
        <v>2015</v>
      </c>
      <c r="B482" s="8" t="s">
        <v>37</v>
      </c>
      <c r="C482" t="s">
        <v>11</v>
      </c>
      <c r="D482" t="s">
        <v>39</v>
      </c>
      <c r="E482" s="12">
        <v>530</v>
      </c>
      <c r="F482" s="12">
        <v>0</v>
      </c>
    </row>
    <row r="483" spans="1:6" x14ac:dyDescent="0.25">
      <c r="A483" s="8">
        <v>2015</v>
      </c>
      <c r="B483" s="8" t="s">
        <v>37</v>
      </c>
      <c r="C483" t="s">
        <v>11</v>
      </c>
      <c r="D483" t="s">
        <v>40</v>
      </c>
      <c r="E483" s="12">
        <v>55359154</v>
      </c>
      <c r="F483" s="12">
        <v>1089824</v>
      </c>
    </row>
    <row r="484" spans="1:6" x14ac:dyDescent="0.25">
      <c r="A484" s="8">
        <v>2015</v>
      </c>
      <c r="B484" s="8" t="s">
        <v>37</v>
      </c>
      <c r="C484" t="s">
        <v>11</v>
      </c>
      <c r="D484" t="s">
        <v>94</v>
      </c>
      <c r="E484" s="12">
        <v>10975357</v>
      </c>
      <c r="F484" s="12">
        <v>958978</v>
      </c>
    </row>
    <row r="485" spans="1:6" x14ac:dyDescent="0.25">
      <c r="A485" s="9">
        <v>2015</v>
      </c>
      <c r="B485" s="8" t="s">
        <v>37</v>
      </c>
      <c r="C485" t="s">
        <v>11</v>
      </c>
      <c r="D485" t="s">
        <v>126</v>
      </c>
      <c r="E485" s="12">
        <v>14349</v>
      </c>
      <c r="F485" s="12">
        <v>40</v>
      </c>
    </row>
    <row r="486" spans="1:6" x14ac:dyDescent="0.25">
      <c r="A486" s="8">
        <v>2016</v>
      </c>
      <c r="B486" s="8" t="s">
        <v>130</v>
      </c>
      <c r="C486" t="s">
        <v>9</v>
      </c>
      <c r="D486" t="s">
        <v>10</v>
      </c>
      <c r="E486" s="12">
        <v>1477414946</v>
      </c>
      <c r="F486" s="12">
        <v>5648859</v>
      </c>
    </row>
    <row r="487" spans="1:6" x14ac:dyDescent="0.25">
      <c r="A487" s="8">
        <v>2016</v>
      </c>
      <c r="B487" s="8" t="s">
        <v>130</v>
      </c>
      <c r="C487" t="s">
        <v>9</v>
      </c>
      <c r="D487" t="s">
        <v>73</v>
      </c>
      <c r="E487" s="12">
        <v>900957969</v>
      </c>
      <c r="F487" s="12">
        <v>5091698</v>
      </c>
    </row>
    <row r="488" spans="1:6" x14ac:dyDescent="0.25">
      <c r="A488" s="8">
        <v>2016</v>
      </c>
      <c r="B488" s="8" t="s">
        <v>130</v>
      </c>
      <c r="C488" t="s">
        <v>9</v>
      </c>
      <c r="D488" t="s">
        <v>39</v>
      </c>
      <c r="E488" s="12">
        <v>477853014</v>
      </c>
      <c r="F488" s="12">
        <v>1024049</v>
      </c>
    </row>
    <row r="489" spans="1:6" x14ac:dyDescent="0.25">
      <c r="A489" s="8">
        <v>2016</v>
      </c>
      <c r="B489" s="8" t="s">
        <v>130</v>
      </c>
      <c r="C489" t="s">
        <v>9</v>
      </c>
      <c r="D489" t="s">
        <v>40</v>
      </c>
      <c r="E489" s="12">
        <v>763691196</v>
      </c>
      <c r="F489" s="12">
        <v>5485498</v>
      </c>
    </row>
    <row r="490" spans="1:6" x14ac:dyDescent="0.25">
      <c r="A490" s="8">
        <v>2016</v>
      </c>
      <c r="B490" s="8" t="s">
        <v>130</v>
      </c>
      <c r="C490" t="s">
        <v>9</v>
      </c>
      <c r="D490" t="s">
        <v>94</v>
      </c>
      <c r="E490" s="12">
        <v>393653629</v>
      </c>
      <c r="F490" s="12">
        <v>4620400</v>
      </c>
    </row>
    <row r="491" spans="1:6" x14ac:dyDescent="0.25">
      <c r="A491" s="8">
        <v>2016</v>
      </c>
      <c r="B491" s="8" t="s">
        <v>130</v>
      </c>
      <c r="C491" t="s">
        <v>9</v>
      </c>
      <c r="D491" t="s">
        <v>227</v>
      </c>
      <c r="E491" s="12">
        <v>194042765</v>
      </c>
      <c r="F491" s="12">
        <v>3727048</v>
      </c>
    </row>
    <row r="492" spans="1:6" x14ac:dyDescent="0.25">
      <c r="A492" s="8">
        <v>2016</v>
      </c>
      <c r="B492" s="8" t="s">
        <v>130</v>
      </c>
      <c r="C492" t="s">
        <v>9</v>
      </c>
      <c r="D492" t="s">
        <v>119</v>
      </c>
      <c r="E492" s="12">
        <v>1695567298</v>
      </c>
      <c r="F492" s="12">
        <v>3816729</v>
      </c>
    </row>
    <row r="493" spans="1:6" x14ac:dyDescent="0.25">
      <c r="A493" s="8">
        <v>2016</v>
      </c>
      <c r="B493" s="8" t="s">
        <v>130</v>
      </c>
      <c r="C493" t="s">
        <v>9</v>
      </c>
      <c r="D493" t="s">
        <v>37</v>
      </c>
      <c r="E493" s="12">
        <v>613664777</v>
      </c>
      <c r="F493" s="12">
        <v>2149443</v>
      </c>
    </row>
    <row r="494" spans="1:6" x14ac:dyDescent="0.25">
      <c r="A494" s="8">
        <v>2016</v>
      </c>
      <c r="B494" s="8" t="s">
        <v>130</v>
      </c>
      <c r="C494" t="s">
        <v>9</v>
      </c>
      <c r="D494" t="s">
        <v>126</v>
      </c>
      <c r="E494" s="12">
        <v>185750017</v>
      </c>
      <c r="F494" s="12">
        <v>995686</v>
      </c>
    </row>
    <row r="495" spans="1:6" x14ac:dyDescent="0.25">
      <c r="A495" s="8">
        <v>2016</v>
      </c>
      <c r="B495" s="8" t="s">
        <v>130</v>
      </c>
      <c r="C495" t="s">
        <v>11</v>
      </c>
      <c r="D495" t="s">
        <v>10</v>
      </c>
      <c r="E495" s="12">
        <v>58606</v>
      </c>
      <c r="F495" s="12">
        <v>20261</v>
      </c>
    </row>
    <row r="496" spans="1:6" x14ac:dyDescent="0.25">
      <c r="A496" s="8">
        <v>2016</v>
      </c>
      <c r="B496" s="8" t="s">
        <v>130</v>
      </c>
      <c r="C496" t="s">
        <v>11</v>
      </c>
      <c r="D496" t="s">
        <v>73</v>
      </c>
      <c r="E496" s="12">
        <v>559512001</v>
      </c>
      <c r="F496" s="12">
        <v>3049123</v>
      </c>
    </row>
    <row r="497" spans="1:6" x14ac:dyDescent="0.25">
      <c r="A497" s="8">
        <v>2016</v>
      </c>
      <c r="B497" s="8" t="s">
        <v>130</v>
      </c>
      <c r="C497" t="s">
        <v>11</v>
      </c>
      <c r="D497" t="s">
        <v>39</v>
      </c>
      <c r="E497" s="12">
        <v>21869</v>
      </c>
      <c r="F497" s="12">
        <v>12303</v>
      </c>
    </row>
    <row r="498" spans="1:6" x14ac:dyDescent="0.25">
      <c r="A498" s="8">
        <v>2016</v>
      </c>
      <c r="B498" s="8" t="s">
        <v>130</v>
      </c>
      <c r="C498" t="s">
        <v>11</v>
      </c>
      <c r="D498" t="s">
        <v>40</v>
      </c>
      <c r="E498" s="12">
        <v>1652360835</v>
      </c>
      <c r="F498" s="12">
        <v>9733669</v>
      </c>
    </row>
    <row r="499" spans="1:6" x14ac:dyDescent="0.25">
      <c r="A499" s="8">
        <v>2016</v>
      </c>
      <c r="B499" s="8" t="s">
        <v>130</v>
      </c>
      <c r="C499" t="s">
        <v>11</v>
      </c>
      <c r="D499" t="s">
        <v>94</v>
      </c>
      <c r="E499" s="12">
        <v>260474242</v>
      </c>
      <c r="F499" s="12">
        <v>14243392</v>
      </c>
    </row>
    <row r="500" spans="1:6" x14ac:dyDescent="0.25">
      <c r="A500" s="8">
        <v>2016</v>
      </c>
      <c r="B500" s="8" t="s">
        <v>130</v>
      </c>
      <c r="C500" t="s">
        <v>11</v>
      </c>
      <c r="D500" t="s">
        <v>227</v>
      </c>
      <c r="E500" s="12">
        <v>2422694</v>
      </c>
      <c r="F500" s="12">
        <v>23293</v>
      </c>
    </row>
    <row r="501" spans="1:6" x14ac:dyDescent="0.25">
      <c r="A501" s="8">
        <v>2016</v>
      </c>
      <c r="B501" s="8" t="s">
        <v>130</v>
      </c>
      <c r="C501" t="s">
        <v>11</v>
      </c>
      <c r="D501" t="s">
        <v>119</v>
      </c>
      <c r="E501" s="12">
        <v>3223550</v>
      </c>
      <c r="F501" s="12">
        <v>654924</v>
      </c>
    </row>
    <row r="502" spans="1:6" x14ac:dyDescent="0.25">
      <c r="A502" s="8">
        <v>2016</v>
      </c>
      <c r="B502" s="8" t="s">
        <v>130</v>
      </c>
      <c r="C502" t="s">
        <v>11</v>
      </c>
      <c r="D502" t="s">
        <v>37</v>
      </c>
      <c r="E502" s="12">
        <v>135904</v>
      </c>
      <c r="F502" s="12">
        <v>43515</v>
      </c>
    </row>
    <row r="503" spans="1:6" x14ac:dyDescent="0.25">
      <c r="A503" s="8">
        <v>2016</v>
      </c>
      <c r="B503" s="8" t="s">
        <v>130</v>
      </c>
      <c r="C503" t="s">
        <v>11</v>
      </c>
      <c r="D503" t="s">
        <v>126</v>
      </c>
      <c r="E503" s="12">
        <v>73749</v>
      </c>
      <c r="F503" s="12">
        <v>633</v>
      </c>
    </row>
    <row r="504" spans="1:6" x14ac:dyDescent="0.25">
      <c r="A504" s="8">
        <v>2016</v>
      </c>
      <c r="B504" s="8" t="s">
        <v>129</v>
      </c>
      <c r="C504" t="s">
        <v>9</v>
      </c>
      <c r="D504" t="s">
        <v>10</v>
      </c>
      <c r="E504" s="12">
        <v>27639769</v>
      </c>
      <c r="F504" s="12">
        <v>894623</v>
      </c>
    </row>
    <row r="505" spans="1:6" x14ac:dyDescent="0.25">
      <c r="A505" s="8">
        <v>2016</v>
      </c>
      <c r="B505" s="8" t="s">
        <v>129</v>
      </c>
      <c r="C505" t="s">
        <v>9</v>
      </c>
      <c r="D505" t="s">
        <v>73</v>
      </c>
      <c r="E505" s="12">
        <v>934031034</v>
      </c>
      <c r="F505" s="12">
        <v>3556367</v>
      </c>
    </row>
    <row r="506" spans="1:6" x14ac:dyDescent="0.25">
      <c r="A506" s="8">
        <v>2016</v>
      </c>
      <c r="B506" s="8" t="s">
        <v>129</v>
      </c>
      <c r="C506" t="s">
        <v>9</v>
      </c>
      <c r="D506" t="s">
        <v>39</v>
      </c>
      <c r="E506" s="12">
        <v>832494666</v>
      </c>
      <c r="F506" s="12">
        <v>10248297</v>
      </c>
    </row>
    <row r="507" spans="1:6" x14ac:dyDescent="0.25">
      <c r="A507" s="8">
        <v>2016</v>
      </c>
      <c r="B507" s="8" t="s">
        <v>129</v>
      </c>
      <c r="C507" t="s">
        <v>9</v>
      </c>
      <c r="D507" t="s">
        <v>40</v>
      </c>
      <c r="E507" s="12">
        <v>915192244</v>
      </c>
      <c r="F507" s="12">
        <v>10961794</v>
      </c>
    </row>
    <row r="508" spans="1:6" x14ac:dyDescent="0.25">
      <c r="A508" s="8">
        <v>2016</v>
      </c>
      <c r="B508" s="8" t="s">
        <v>129</v>
      </c>
      <c r="C508" t="s">
        <v>9</v>
      </c>
      <c r="D508" t="s">
        <v>94</v>
      </c>
      <c r="E508" s="12">
        <v>420809417</v>
      </c>
      <c r="F508" s="12">
        <v>8432020</v>
      </c>
    </row>
    <row r="509" spans="1:6" x14ac:dyDescent="0.25">
      <c r="A509" s="8">
        <v>2016</v>
      </c>
      <c r="B509" s="8" t="s">
        <v>129</v>
      </c>
      <c r="C509" t="s">
        <v>9</v>
      </c>
      <c r="D509" t="s">
        <v>227</v>
      </c>
      <c r="E509" s="12">
        <v>831133147</v>
      </c>
      <c r="F509" s="12">
        <v>13170121</v>
      </c>
    </row>
    <row r="510" spans="1:6" x14ac:dyDescent="0.25">
      <c r="A510" s="8">
        <v>2016</v>
      </c>
      <c r="B510" s="8" t="s">
        <v>129</v>
      </c>
      <c r="C510" t="s">
        <v>9</v>
      </c>
      <c r="D510" t="s">
        <v>119</v>
      </c>
      <c r="E510" s="12">
        <v>149420678</v>
      </c>
      <c r="F510" s="12">
        <v>2210629</v>
      </c>
    </row>
    <row r="511" spans="1:6" x14ac:dyDescent="0.25">
      <c r="A511" s="8">
        <v>2016</v>
      </c>
      <c r="B511" s="8" t="s">
        <v>129</v>
      </c>
      <c r="C511" t="s">
        <v>9</v>
      </c>
      <c r="D511" t="s">
        <v>37</v>
      </c>
      <c r="E511" s="12">
        <v>511304</v>
      </c>
      <c r="F511" s="12">
        <v>121974</v>
      </c>
    </row>
    <row r="512" spans="1:6" x14ac:dyDescent="0.25">
      <c r="A512" s="8">
        <v>2016</v>
      </c>
      <c r="B512" s="8" t="s">
        <v>129</v>
      </c>
      <c r="C512" t="s">
        <v>9</v>
      </c>
      <c r="D512" t="s">
        <v>126</v>
      </c>
      <c r="E512" s="12">
        <v>26734648</v>
      </c>
      <c r="F512" s="12">
        <v>406836</v>
      </c>
    </row>
    <row r="513" spans="1:6" x14ac:dyDescent="0.25">
      <c r="A513" s="8">
        <v>2016</v>
      </c>
      <c r="B513" s="8" t="s">
        <v>129</v>
      </c>
      <c r="C513" t="s">
        <v>11</v>
      </c>
      <c r="D513" t="s">
        <v>10</v>
      </c>
      <c r="E513" s="12">
        <v>5186112</v>
      </c>
      <c r="F513" s="12">
        <v>584828</v>
      </c>
    </row>
    <row r="514" spans="1:6" x14ac:dyDescent="0.25">
      <c r="A514" s="8">
        <v>2016</v>
      </c>
      <c r="B514" s="8" t="s">
        <v>129</v>
      </c>
      <c r="C514" t="s">
        <v>11</v>
      </c>
      <c r="D514" t="s">
        <v>73</v>
      </c>
      <c r="E514" s="12">
        <v>30750296</v>
      </c>
      <c r="F514" s="12">
        <v>1992323</v>
      </c>
    </row>
    <row r="515" spans="1:6" x14ac:dyDescent="0.25">
      <c r="A515" s="8">
        <v>2016</v>
      </c>
      <c r="B515" s="8" t="s">
        <v>129</v>
      </c>
      <c r="C515" t="s">
        <v>11</v>
      </c>
      <c r="D515" t="s">
        <v>39</v>
      </c>
      <c r="E515" s="12">
        <v>30360897</v>
      </c>
      <c r="F515" s="12">
        <v>3708807</v>
      </c>
    </row>
    <row r="516" spans="1:6" x14ac:dyDescent="0.25">
      <c r="A516" s="8">
        <v>2016</v>
      </c>
      <c r="B516" s="8" t="s">
        <v>129</v>
      </c>
      <c r="C516" t="s">
        <v>11</v>
      </c>
      <c r="D516" t="s">
        <v>40</v>
      </c>
      <c r="E516" s="12">
        <v>479982153</v>
      </c>
      <c r="F516" s="12">
        <v>41375433</v>
      </c>
    </row>
    <row r="517" spans="1:6" x14ac:dyDescent="0.25">
      <c r="A517" s="8">
        <v>2016</v>
      </c>
      <c r="B517" s="8" t="s">
        <v>129</v>
      </c>
      <c r="C517" t="s">
        <v>11</v>
      </c>
      <c r="D517" t="s">
        <v>94</v>
      </c>
      <c r="E517" s="12">
        <v>365353267</v>
      </c>
      <c r="F517" s="12">
        <v>68909699</v>
      </c>
    </row>
    <row r="518" spans="1:6" x14ac:dyDescent="0.25">
      <c r="A518" s="8">
        <v>2016</v>
      </c>
      <c r="B518" s="8" t="s">
        <v>129</v>
      </c>
      <c r="C518" t="s">
        <v>11</v>
      </c>
      <c r="D518" t="s">
        <v>227</v>
      </c>
      <c r="E518" s="12">
        <v>122916229</v>
      </c>
      <c r="F518" s="12">
        <v>10014720</v>
      </c>
    </row>
    <row r="519" spans="1:6" x14ac:dyDescent="0.25">
      <c r="A519" s="8">
        <v>2016</v>
      </c>
      <c r="B519" s="8" t="s">
        <v>129</v>
      </c>
      <c r="C519" t="s">
        <v>11</v>
      </c>
      <c r="D519" t="s">
        <v>119</v>
      </c>
      <c r="E519" s="12">
        <v>7102541</v>
      </c>
      <c r="F519" s="12">
        <v>529548</v>
      </c>
    </row>
    <row r="520" spans="1:6" x14ac:dyDescent="0.25">
      <c r="A520" s="8">
        <v>2016</v>
      </c>
      <c r="B520" s="8" t="s">
        <v>129</v>
      </c>
      <c r="C520" t="s">
        <v>11</v>
      </c>
      <c r="D520" t="s">
        <v>37</v>
      </c>
      <c r="E520" s="12">
        <v>90675</v>
      </c>
      <c r="F520" s="12">
        <v>65145</v>
      </c>
    </row>
    <row r="521" spans="1:6" x14ac:dyDescent="0.25">
      <c r="A521" s="8">
        <v>2016</v>
      </c>
      <c r="B521" s="8" t="s">
        <v>129</v>
      </c>
      <c r="C521" t="s">
        <v>11</v>
      </c>
      <c r="D521" t="s">
        <v>126</v>
      </c>
      <c r="E521" s="12">
        <v>52784</v>
      </c>
      <c r="F521" s="12">
        <v>7253</v>
      </c>
    </row>
    <row r="522" spans="1:6" x14ac:dyDescent="0.25">
      <c r="A522" s="8">
        <v>2016</v>
      </c>
      <c r="B522" s="8" t="s">
        <v>134</v>
      </c>
      <c r="C522" t="s">
        <v>9</v>
      </c>
      <c r="D522" t="s">
        <v>10</v>
      </c>
      <c r="E522" s="12">
        <v>1960990</v>
      </c>
      <c r="F522" s="12">
        <v>86710</v>
      </c>
    </row>
    <row r="523" spans="1:6" x14ac:dyDescent="0.25">
      <c r="A523" s="8">
        <v>2016</v>
      </c>
      <c r="B523" s="8" t="s">
        <v>134</v>
      </c>
      <c r="C523" t="s">
        <v>9</v>
      </c>
      <c r="D523" t="s">
        <v>73</v>
      </c>
      <c r="E523" s="12">
        <v>307331496</v>
      </c>
      <c r="F523" s="12">
        <v>3912855</v>
      </c>
    </row>
    <row r="524" spans="1:6" x14ac:dyDescent="0.25">
      <c r="A524" s="8">
        <v>2016</v>
      </c>
      <c r="B524" s="8" t="s">
        <v>134</v>
      </c>
      <c r="C524" t="s">
        <v>9</v>
      </c>
      <c r="D524" t="s">
        <v>39</v>
      </c>
      <c r="E524" s="12">
        <v>197696</v>
      </c>
      <c r="F524" s="12">
        <v>4904</v>
      </c>
    </row>
    <row r="525" spans="1:6" x14ac:dyDescent="0.25">
      <c r="A525" s="8">
        <v>2016</v>
      </c>
      <c r="B525" s="8" t="s">
        <v>134</v>
      </c>
      <c r="C525" t="s">
        <v>9</v>
      </c>
      <c r="D525" t="s">
        <v>40</v>
      </c>
      <c r="E525" s="12">
        <v>176334646</v>
      </c>
      <c r="F525" s="12">
        <v>437770</v>
      </c>
    </row>
    <row r="526" spans="1:6" x14ac:dyDescent="0.25">
      <c r="A526" s="8">
        <v>2016</v>
      </c>
      <c r="B526" s="8" t="s">
        <v>134</v>
      </c>
      <c r="C526" t="s">
        <v>9</v>
      </c>
      <c r="D526" t="s">
        <v>94</v>
      </c>
      <c r="E526" s="12">
        <v>611647</v>
      </c>
      <c r="F526" s="12">
        <v>45382</v>
      </c>
    </row>
    <row r="527" spans="1:6" x14ac:dyDescent="0.25">
      <c r="A527" s="8">
        <v>2016</v>
      </c>
      <c r="B527" s="8" t="s">
        <v>134</v>
      </c>
      <c r="C527" t="s">
        <v>9</v>
      </c>
      <c r="D527" t="s">
        <v>227</v>
      </c>
      <c r="E527" s="12">
        <v>369237480</v>
      </c>
      <c r="F527" s="12">
        <v>29703623</v>
      </c>
    </row>
    <row r="528" spans="1:6" x14ac:dyDescent="0.25">
      <c r="A528" s="8">
        <v>2016</v>
      </c>
      <c r="B528" s="8" t="s">
        <v>134</v>
      </c>
      <c r="C528" t="s">
        <v>9</v>
      </c>
      <c r="D528" t="s">
        <v>126</v>
      </c>
      <c r="E528" s="12">
        <v>106651</v>
      </c>
      <c r="F528" s="12">
        <v>3135</v>
      </c>
    </row>
    <row r="529" spans="1:6" x14ac:dyDescent="0.25">
      <c r="A529" s="8">
        <v>2016</v>
      </c>
      <c r="B529" s="8" t="s">
        <v>134</v>
      </c>
      <c r="C529" t="s">
        <v>11</v>
      </c>
      <c r="D529" t="s">
        <v>10</v>
      </c>
      <c r="E529" s="12">
        <v>707300</v>
      </c>
      <c r="F529" s="12">
        <v>78334</v>
      </c>
    </row>
    <row r="530" spans="1:6" x14ac:dyDescent="0.25">
      <c r="A530" s="8">
        <v>2016</v>
      </c>
      <c r="B530" s="8" t="s">
        <v>134</v>
      </c>
      <c r="C530" t="s">
        <v>11</v>
      </c>
      <c r="D530" t="s">
        <v>73</v>
      </c>
      <c r="E530" s="12">
        <v>8395864</v>
      </c>
      <c r="F530" s="12">
        <v>1171792</v>
      </c>
    </row>
    <row r="531" spans="1:6" x14ac:dyDescent="0.25">
      <c r="A531" s="8">
        <v>2016</v>
      </c>
      <c r="B531" s="8" t="s">
        <v>134</v>
      </c>
      <c r="C531" t="s">
        <v>11</v>
      </c>
      <c r="D531" t="s">
        <v>40</v>
      </c>
      <c r="E531" s="12">
        <v>5926716</v>
      </c>
      <c r="F531" s="12">
        <v>155681</v>
      </c>
    </row>
    <row r="532" spans="1:6" x14ac:dyDescent="0.25">
      <c r="A532" s="8">
        <v>2016</v>
      </c>
      <c r="B532" s="8" t="s">
        <v>134</v>
      </c>
      <c r="C532" t="s">
        <v>11</v>
      </c>
      <c r="D532" t="s">
        <v>94</v>
      </c>
      <c r="E532" s="12">
        <v>692329253</v>
      </c>
      <c r="F532" s="12">
        <v>17372826</v>
      </c>
    </row>
    <row r="533" spans="1:6" x14ac:dyDescent="0.25">
      <c r="A533" s="8">
        <v>2016</v>
      </c>
      <c r="B533" s="8" t="s">
        <v>134</v>
      </c>
      <c r="C533" t="s">
        <v>11</v>
      </c>
      <c r="D533" t="s">
        <v>227</v>
      </c>
      <c r="E533" s="12">
        <v>52137546</v>
      </c>
      <c r="F533" s="12">
        <v>12686433</v>
      </c>
    </row>
    <row r="534" spans="1:6" x14ac:dyDescent="0.25">
      <c r="A534" s="8">
        <v>2016</v>
      </c>
      <c r="B534" s="8" t="s">
        <v>134</v>
      </c>
      <c r="C534" t="s">
        <v>11</v>
      </c>
      <c r="D534" t="s">
        <v>126</v>
      </c>
      <c r="E534" s="12">
        <v>16092</v>
      </c>
      <c r="F534" s="12">
        <v>14604</v>
      </c>
    </row>
    <row r="535" spans="1:6" x14ac:dyDescent="0.25">
      <c r="A535" s="8">
        <v>2016</v>
      </c>
      <c r="B535" s="8" t="s">
        <v>8</v>
      </c>
      <c r="C535" t="s">
        <v>9</v>
      </c>
      <c r="D535" t="s">
        <v>10</v>
      </c>
      <c r="E535" s="12">
        <v>339618553</v>
      </c>
      <c r="F535" s="12">
        <v>5748340</v>
      </c>
    </row>
    <row r="536" spans="1:6" x14ac:dyDescent="0.25">
      <c r="A536" s="8">
        <v>2016</v>
      </c>
      <c r="B536" s="8" t="s">
        <v>8</v>
      </c>
      <c r="C536" t="s">
        <v>9</v>
      </c>
      <c r="D536" t="s">
        <v>73</v>
      </c>
      <c r="E536" s="12">
        <v>200971414</v>
      </c>
      <c r="F536" s="12">
        <v>1555367</v>
      </c>
    </row>
    <row r="537" spans="1:6" x14ac:dyDescent="0.25">
      <c r="A537" s="8">
        <v>2016</v>
      </c>
      <c r="B537" s="8" t="s">
        <v>8</v>
      </c>
      <c r="C537" t="s">
        <v>9</v>
      </c>
      <c r="D537" t="s">
        <v>39</v>
      </c>
      <c r="E537" s="12">
        <v>746554994</v>
      </c>
      <c r="F537" s="12">
        <v>37983710</v>
      </c>
    </row>
    <row r="538" spans="1:6" x14ac:dyDescent="0.25">
      <c r="A538" s="8">
        <v>2016</v>
      </c>
      <c r="B538" s="8" t="s">
        <v>8</v>
      </c>
      <c r="C538" t="s">
        <v>9</v>
      </c>
      <c r="D538" t="s">
        <v>40</v>
      </c>
      <c r="E538" s="12">
        <v>737491389</v>
      </c>
      <c r="F538" s="12">
        <v>6086312</v>
      </c>
    </row>
    <row r="539" spans="1:6" x14ac:dyDescent="0.25">
      <c r="A539" s="8">
        <v>2016</v>
      </c>
      <c r="B539" s="8" t="s">
        <v>8</v>
      </c>
      <c r="C539" t="s">
        <v>9</v>
      </c>
      <c r="D539" t="s">
        <v>94</v>
      </c>
      <c r="E539" s="12">
        <v>9696443</v>
      </c>
      <c r="F539" s="12">
        <v>558904</v>
      </c>
    </row>
    <row r="540" spans="1:6" x14ac:dyDescent="0.25">
      <c r="A540" s="8">
        <v>2016</v>
      </c>
      <c r="B540" s="8" t="s">
        <v>8</v>
      </c>
      <c r="C540" t="s">
        <v>9</v>
      </c>
      <c r="D540" t="s">
        <v>227</v>
      </c>
      <c r="E540" s="12">
        <v>1492188626</v>
      </c>
      <c r="F540" s="12">
        <v>22511836</v>
      </c>
    </row>
    <row r="541" spans="1:6" x14ac:dyDescent="0.25">
      <c r="A541" s="8">
        <v>2016</v>
      </c>
      <c r="B541" s="8" t="s">
        <v>8</v>
      </c>
      <c r="C541" t="s">
        <v>9</v>
      </c>
      <c r="D541" t="s">
        <v>119</v>
      </c>
      <c r="E541" s="12">
        <v>21910756</v>
      </c>
      <c r="F541" s="12">
        <v>317868</v>
      </c>
    </row>
    <row r="542" spans="1:6" x14ac:dyDescent="0.25">
      <c r="A542" s="8">
        <v>2016</v>
      </c>
      <c r="B542" s="8" t="s">
        <v>8</v>
      </c>
      <c r="C542" t="s">
        <v>9</v>
      </c>
      <c r="D542" t="s">
        <v>37</v>
      </c>
      <c r="E542" s="12">
        <v>1539418</v>
      </c>
      <c r="F542" s="12">
        <v>120662</v>
      </c>
    </row>
    <row r="543" spans="1:6" x14ac:dyDescent="0.25">
      <c r="A543" s="8">
        <v>2016</v>
      </c>
      <c r="B543" s="8" t="s">
        <v>8</v>
      </c>
      <c r="C543" t="s">
        <v>9</v>
      </c>
      <c r="D543" t="s">
        <v>126</v>
      </c>
      <c r="E543" s="12">
        <v>82935309</v>
      </c>
      <c r="F543" s="12">
        <v>684423</v>
      </c>
    </row>
    <row r="544" spans="1:6" x14ac:dyDescent="0.25">
      <c r="A544" s="8">
        <v>2016</v>
      </c>
      <c r="B544" s="8" t="s">
        <v>8</v>
      </c>
      <c r="C544" t="s">
        <v>11</v>
      </c>
      <c r="D544" t="s">
        <v>10</v>
      </c>
      <c r="E544" s="12">
        <v>76232181</v>
      </c>
      <c r="F544" s="12">
        <v>3659276</v>
      </c>
    </row>
    <row r="545" spans="1:6" x14ac:dyDescent="0.25">
      <c r="A545" s="8">
        <v>2016</v>
      </c>
      <c r="B545" s="8" t="s">
        <v>8</v>
      </c>
      <c r="C545" t="s">
        <v>11</v>
      </c>
      <c r="D545" t="s">
        <v>73</v>
      </c>
      <c r="E545" s="12">
        <v>23528880</v>
      </c>
      <c r="F545" s="12">
        <v>688600</v>
      </c>
    </row>
    <row r="546" spans="1:6" x14ac:dyDescent="0.25">
      <c r="A546" s="8">
        <v>2016</v>
      </c>
      <c r="B546" s="8" t="s">
        <v>8</v>
      </c>
      <c r="C546" t="s">
        <v>11</v>
      </c>
      <c r="D546" t="s">
        <v>39</v>
      </c>
      <c r="E546" s="12">
        <v>126294103</v>
      </c>
      <c r="F546" s="12">
        <v>12339758</v>
      </c>
    </row>
    <row r="547" spans="1:6" x14ac:dyDescent="0.25">
      <c r="A547" s="8">
        <v>2016</v>
      </c>
      <c r="B547" s="8" t="s">
        <v>8</v>
      </c>
      <c r="C547" t="s">
        <v>11</v>
      </c>
      <c r="D547" t="s">
        <v>40</v>
      </c>
      <c r="E547" s="12">
        <v>2263375822</v>
      </c>
      <c r="F547" s="12">
        <v>119264971</v>
      </c>
    </row>
    <row r="548" spans="1:6" x14ac:dyDescent="0.25">
      <c r="A548" s="8">
        <v>2016</v>
      </c>
      <c r="B548" s="8" t="s">
        <v>8</v>
      </c>
      <c r="C548" t="s">
        <v>11</v>
      </c>
      <c r="D548" t="s">
        <v>94</v>
      </c>
      <c r="E548" s="12">
        <v>2000845494</v>
      </c>
      <c r="F548" s="12">
        <v>185495534</v>
      </c>
    </row>
    <row r="549" spans="1:6" x14ac:dyDescent="0.25">
      <c r="A549" s="8">
        <v>2016</v>
      </c>
      <c r="B549" s="8" t="s">
        <v>8</v>
      </c>
      <c r="C549" t="s">
        <v>11</v>
      </c>
      <c r="D549" t="s">
        <v>227</v>
      </c>
      <c r="E549" s="12">
        <v>455022065</v>
      </c>
      <c r="F549" s="12">
        <v>37785696</v>
      </c>
    </row>
    <row r="550" spans="1:6" x14ac:dyDescent="0.25">
      <c r="A550" s="8">
        <v>2016</v>
      </c>
      <c r="B550" s="8" t="s">
        <v>8</v>
      </c>
      <c r="C550" t="s">
        <v>11</v>
      </c>
      <c r="D550" t="s">
        <v>119</v>
      </c>
      <c r="E550" s="12">
        <v>121098</v>
      </c>
      <c r="F550" s="12">
        <v>24036</v>
      </c>
    </row>
    <row r="551" spans="1:6" x14ac:dyDescent="0.25">
      <c r="A551" s="8">
        <v>2016</v>
      </c>
      <c r="B551" s="8" t="s">
        <v>8</v>
      </c>
      <c r="C551" t="s">
        <v>11</v>
      </c>
      <c r="D551" t="s">
        <v>37</v>
      </c>
      <c r="E551" s="12">
        <v>72990</v>
      </c>
      <c r="F551" s="12">
        <v>21663</v>
      </c>
    </row>
    <row r="552" spans="1:6" x14ac:dyDescent="0.25">
      <c r="A552" s="8">
        <v>2016</v>
      </c>
      <c r="B552" s="8" t="s">
        <v>8</v>
      </c>
      <c r="C552" t="s">
        <v>11</v>
      </c>
      <c r="D552" t="s">
        <v>126</v>
      </c>
      <c r="E552" s="12">
        <v>11660726</v>
      </c>
      <c r="F552" s="12">
        <v>1069156</v>
      </c>
    </row>
    <row r="553" spans="1:6" x14ac:dyDescent="0.25">
      <c r="A553" s="8">
        <v>2016</v>
      </c>
      <c r="B553" s="8" t="s">
        <v>37</v>
      </c>
      <c r="C553" t="s">
        <v>9</v>
      </c>
      <c r="D553" t="s">
        <v>10</v>
      </c>
      <c r="E553" s="12">
        <v>2788851</v>
      </c>
      <c r="F553" s="12">
        <v>59629</v>
      </c>
    </row>
    <row r="554" spans="1:6" x14ac:dyDescent="0.25">
      <c r="A554" s="8">
        <v>2016</v>
      </c>
      <c r="B554" s="8" t="s">
        <v>37</v>
      </c>
      <c r="C554" t="s">
        <v>9</v>
      </c>
      <c r="D554" t="s">
        <v>73</v>
      </c>
      <c r="E554" s="12">
        <v>74793880</v>
      </c>
      <c r="F554" s="12">
        <v>1567701</v>
      </c>
    </row>
    <row r="555" spans="1:6" x14ac:dyDescent="0.25">
      <c r="A555" s="8">
        <v>2016</v>
      </c>
      <c r="B555" s="8" t="s">
        <v>37</v>
      </c>
      <c r="C555" t="s">
        <v>9</v>
      </c>
      <c r="D555" t="s">
        <v>39</v>
      </c>
      <c r="E555" s="12">
        <v>383272</v>
      </c>
      <c r="F555" s="12">
        <v>8163</v>
      </c>
    </row>
    <row r="556" spans="1:6" x14ac:dyDescent="0.25">
      <c r="A556" s="8">
        <v>2016</v>
      </c>
      <c r="B556" s="8" t="s">
        <v>37</v>
      </c>
      <c r="C556" t="s">
        <v>9</v>
      </c>
      <c r="D556" t="s">
        <v>40</v>
      </c>
      <c r="E556" s="12">
        <v>78579634</v>
      </c>
      <c r="F556" s="12">
        <v>1434791</v>
      </c>
    </row>
    <row r="557" spans="1:6" x14ac:dyDescent="0.25">
      <c r="A557" s="8">
        <v>2016</v>
      </c>
      <c r="B557" s="8" t="s">
        <v>37</v>
      </c>
      <c r="C557" t="s">
        <v>9</v>
      </c>
      <c r="D557" t="s">
        <v>94</v>
      </c>
      <c r="E557" s="12">
        <v>401494051</v>
      </c>
      <c r="F557" s="12">
        <v>40062233</v>
      </c>
    </row>
    <row r="558" spans="1:6" x14ac:dyDescent="0.25">
      <c r="A558" s="8">
        <v>2016</v>
      </c>
      <c r="B558" s="8" t="s">
        <v>37</v>
      </c>
      <c r="C558" t="s">
        <v>9</v>
      </c>
      <c r="D558" t="s">
        <v>119</v>
      </c>
      <c r="E558" s="12">
        <v>1714</v>
      </c>
      <c r="F558" s="12">
        <v>350</v>
      </c>
    </row>
    <row r="559" spans="1:6" x14ac:dyDescent="0.25">
      <c r="A559" s="8">
        <v>2016</v>
      </c>
      <c r="B559" s="8" t="s">
        <v>37</v>
      </c>
      <c r="C559" t="s">
        <v>9</v>
      </c>
      <c r="D559" t="s">
        <v>126</v>
      </c>
      <c r="E559" s="12">
        <v>4806569</v>
      </c>
      <c r="F559" s="12">
        <v>64858</v>
      </c>
    </row>
    <row r="560" spans="1:6" x14ac:dyDescent="0.25">
      <c r="A560" s="8">
        <v>2016</v>
      </c>
      <c r="B560" s="8" t="s">
        <v>37</v>
      </c>
      <c r="C560" t="s">
        <v>11</v>
      </c>
      <c r="D560" t="s">
        <v>10</v>
      </c>
      <c r="E560" s="12">
        <v>467591</v>
      </c>
      <c r="F560" s="12">
        <v>36148</v>
      </c>
    </row>
    <row r="561" spans="1:6" x14ac:dyDescent="0.25">
      <c r="A561" s="8">
        <v>2016</v>
      </c>
      <c r="B561" s="8" t="s">
        <v>37</v>
      </c>
      <c r="C561" t="s">
        <v>11</v>
      </c>
      <c r="D561" t="s">
        <v>73</v>
      </c>
      <c r="E561" s="12">
        <v>33147855</v>
      </c>
      <c r="F561" s="12">
        <v>2406422</v>
      </c>
    </row>
    <row r="562" spans="1:6" x14ac:dyDescent="0.25">
      <c r="A562" s="8">
        <v>2016</v>
      </c>
      <c r="B562" s="8" t="s">
        <v>37</v>
      </c>
      <c r="C562" t="s">
        <v>11</v>
      </c>
      <c r="D562" t="s">
        <v>39</v>
      </c>
      <c r="E562" s="12">
        <v>2980</v>
      </c>
      <c r="F562" s="12">
        <v>800</v>
      </c>
    </row>
    <row r="563" spans="1:6" x14ac:dyDescent="0.25">
      <c r="A563" s="8">
        <v>2016</v>
      </c>
      <c r="B563" s="8" t="s">
        <v>37</v>
      </c>
      <c r="C563" t="s">
        <v>11</v>
      </c>
      <c r="D563" t="s">
        <v>40</v>
      </c>
      <c r="E563" s="12">
        <v>44989644</v>
      </c>
      <c r="F563" s="12">
        <v>1544000</v>
      </c>
    </row>
    <row r="564" spans="1:6" x14ac:dyDescent="0.25">
      <c r="A564" s="8">
        <v>2016</v>
      </c>
      <c r="B564" s="8" t="s">
        <v>37</v>
      </c>
      <c r="C564" t="s">
        <v>11</v>
      </c>
      <c r="D564" t="s">
        <v>94</v>
      </c>
      <c r="E564" s="12">
        <v>12567593</v>
      </c>
      <c r="F564" s="12">
        <v>1605881</v>
      </c>
    </row>
    <row r="565" spans="1:6" x14ac:dyDescent="0.25">
      <c r="A565" s="9">
        <v>2016</v>
      </c>
      <c r="B565" s="8" t="s">
        <v>37</v>
      </c>
      <c r="C565" t="s">
        <v>11</v>
      </c>
      <c r="D565" t="s">
        <v>126</v>
      </c>
      <c r="E565" s="12">
        <v>490</v>
      </c>
      <c r="F565" s="12">
        <v>20</v>
      </c>
    </row>
    <row r="566" spans="1:6" x14ac:dyDescent="0.25">
      <c r="A566" s="8">
        <v>2017</v>
      </c>
      <c r="B566" s="8" t="s">
        <v>130</v>
      </c>
      <c r="C566" t="s">
        <v>9</v>
      </c>
      <c r="D566" t="s">
        <v>10</v>
      </c>
      <c r="E566" s="12">
        <v>846162370</v>
      </c>
      <c r="F566" s="12">
        <v>4980736</v>
      </c>
    </row>
    <row r="567" spans="1:6" x14ac:dyDescent="0.25">
      <c r="A567" s="8">
        <v>2017</v>
      </c>
      <c r="B567" s="8" t="s">
        <v>130</v>
      </c>
      <c r="C567" t="s">
        <v>9</v>
      </c>
      <c r="D567" t="s">
        <v>73</v>
      </c>
      <c r="E567" s="12">
        <v>760437390</v>
      </c>
      <c r="F567" s="12">
        <v>5749959</v>
      </c>
    </row>
    <row r="568" spans="1:6" x14ac:dyDescent="0.25">
      <c r="A568" s="8">
        <v>2017</v>
      </c>
      <c r="B568" s="8" t="s">
        <v>130</v>
      </c>
      <c r="C568" t="s">
        <v>9</v>
      </c>
      <c r="D568" t="s">
        <v>39</v>
      </c>
      <c r="E568" s="12">
        <v>325552381</v>
      </c>
      <c r="F568" s="12">
        <v>991284</v>
      </c>
    </row>
    <row r="569" spans="1:6" x14ac:dyDescent="0.25">
      <c r="A569" s="8">
        <v>2017</v>
      </c>
      <c r="B569" s="8" t="s">
        <v>130</v>
      </c>
      <c r="C569" t="s">
        <v>9</v>
      </c>
      <c r="D569" t="s">
        <v>40</v>
      </c>
      <c r="E569" s="12">
        <v>735461895</v>
      </c>
      <c r="F569" s="12">
        <v>6385689</v>
      </c>
    </row>
    <row r="570" spans="1:6" x14ac:dyDescent="0.25">
      <c r="A570" s="8">
        <v>2017</v>
      </c>
      <c r="B570" s="8" t="s">
        <v>130</v>
      </c>
      <c r="C570" t="s">
        <v>9</v>
      </c>
      <c r="D570" t="s">
        <v>94</v>
      </c>
      <c r="E570" s="12">
        <v>552675464</v>
      </c>
      <c r="F570" s="12">
        <v>7013651</v>
      </c>
    </row>
    <row r="571" spans="1:6" x14ac:dyDescent="0.25">
      <c r="A571" s="8">
        <v>2017</v>
      </c>
      <c r="B571" s="8" t="s">
        <v>130</v>
      </c>
      <c r="C571" t="s">
        <v>9</v>
      </c>
      <c r="D571" t="s">
        <v>227</v>
      </c>
      <c r="E571" s="12">
        <v>202389078</v>
      </c>
      <c r="F571" s="12">
        <v>3993520</v>
      </c>
    </row>
    <row r="572" spans="1:6" x14ac:dyDescent="0.25">
      <c r="A572" s="8">
        <v>2017</v>
      </c>
      <c r="B572" s="8" t="s">
        <v>130</v>
      </c>
      <c r="C572" t="s">
        <v>9</v>
      </c>
      <c r="D572" t="s">
        <v>119</v>
      </c>
      <c r="E572" s="12">
        <v>1553361908</v>
      </c>
      <c r="F572" s="12">
        <v>4993933</v>
      </c>
    </row>
    <row r="573" spans="1:6" x14ac:dyDescent="0.25">
      <c r="A573" s="8">
        <v>2017</v>
      </c>
      <c r="B573" s="8" t="s">
        <v>130</v>
      </c>
      <c r="C573" t="s">
        <v>9</v>
      </c>
      <c r="D573" t="s">
        <v>37</v>
      </c>
      <c r="E573" s="12">
        <v>476149894</v>
      </c>
      <c r="F573" s="12">
        <v>1959718</v>
      </c>
    </row>
    <row r="574" spans="1:6" x14ac:dyDescent="0.25">
      <c r="A574" s="8">
        <v>2017</v>
      </c>
      <c r="B574" s="8" t="s">
        <v>130</v>
      </c>
      <c r="C574" t="s">
        <v>9</v>
      </c>
      <c r="D574" t="s">
        <v>126</v>
      </c>
      <c r="E574" s="12">
        <v>125050612</v>
      </c>
      <c r="F574" s="12">
        <v>1021964</v>
      </c>
    </row>
    <row r="575" spans="1:6" x14ac:dyDescent="0.25">
      <c r="A575" s="8">
        <v>2017</v>
      </c>
      <c r="B575" s="8" t="s">
        <v>130</v>
      </c>
      <c r="C575" t="s">
        <v>11</v>
      </c>
      <c r="D575" t="s">
        <v>10</v>
      </c>
      <c r="E575" s="12">
        <v>5207483</v>
      </c>
      <c r="F575" s="12">
        <v>268519</v>
      </c>
    </row>
    <row r="576" spans="1:6" x14ac:dyDescent="0.25">
      <c r="A576" s="8">
        <v>2017</v>
      </c>
      <c r="B576" s="8" t="s">
        <v>130</v>
      </c>
      <c r="C576" t="s">
        <v>11</v>
      </c>
      <c r="D576" t="s">
        <v>73</v>
      </c>
      <c r="E576" s="12">
        <v>706465008</v>
      </c>
      <c r="F576" s="12">
        <v>2076723</v>
      </c>
    </row>
    <row r="577" spans="1:6" x14ac:dyDescent="0.25">
      <c r="A577" s="8">
        <v>2017</v>
      </c>
      <c r="B577" s="8" t="s">
        <v>130</v>
      </c>
      <c r="C577" t="s">
        <v>11</v>
      </c>
      <c r="D577" t="s">
        <v>39</v>
      </c>
      <c r="E577" s="12">
        <v>35244</v>
      </c>
      <c r="F577" s="12">
        <v>20958</v>
      </c>
    </row>
    <row r="578" spans="1:6" x14ac:dyDescent="0.25">
      <c r="A578" s="8">
        <v>2017</v>
      </c>
      <c r="B578" s="8" t="s">
        <v>130</v>
      </c>
      <c r="C578" t="s">
        <v>11</v>
      </c>
      <c r="D578" t="s">
        <v>40</v>
      </c>
      <c r="E578" s="12">
        <v>2190197578</v>
      </c>
      <c r="F578" s="12">
        <v>12710962</v>
      </c>
    </row>
    <row r="579" spans="1:6" x14ac:dyDescent="0.25">
      <c r="A579" s="8">
        <v>2017</v>
      </c>
      <c r="B579" s="8" t="s">
        <v>130</v>
      </c>
      <c r="C579" t="s">
        <v>11</v>
      </c>
      <c r="D579" t="s">
        <v>94</v>
      </c>
      <c r="E579" s="12">
        <v>328044362</v>
      </c>
      <c r="F579" s="12">
        <v>16059381</v>
      </c>
    </row>
    <row r="580" spans="1:6" x14ac:dyDescent="0.25">
      <c r="A580" s="8">
        <v>2017</v>
      </c>
      <c r="B580" s="8" t="s">
        <v>130</v>
      </c>
      <c r="C580" t="s">
        <v>11</v>
      </c>
      <c r="D580" t="s">
        <v>227</v>
      </c>
      <c r="E580" s="12">
        <v>1823591</v>
      </c>
      <c r="F580" s="12">
        <v>22995</v>
      </c>
    </row>
    <row r="581" spans="1:6" x14ac:dyDescent="0.25">
      <c r="A581" s="8">
        <v>2017</v>
      </c>
      <c r="B581" s="8" t="s">
        <v>130</v>
      </c>
      <c r="C581" t="s">
        <v>11</v>
      </c>
      <c r="D581" t="s">
        <v>119</v>
      </c>
      <c r="E581" s="12">
        <v>2965608</v>
      </c>
      <c r="F581" s="12">
        <v>544097</v>
      </c>
    </row>
    <row r="582" spans="1:6" x14ac:dyDescent="0.25">
      <c r="A582" s="8">
        <v>2017</v>
      </c>
      <c r="B582" s="8" t="s">
        <v>130</v>
      </c>
      <c r="C582" t="s">
        <v>11</v>
      </c>
      <c r="D582" t="s">
        <v>37</v>
      </c>
      <c r="E582" s="12">
        <v>47075</v>
      </c>
      <c r="F582" s="12">
        <v>25530</v>
      </c>
    </row>
    <row r="583" spans="1:6" x14ac:dyDescent="0.25">
      <c r="A583" s="8">
        <v>2017</v>
      </c>
      <c r="B583" s="8" t="s">
        <v>130</v>
      </c>
      <c r="C583" t="s">
        <v>11</v>
      </c>
      <c r="D583" t="s">
        <v>126</v>
      </c>
      <c r="E583" s="12">
        <v>65111</v>
      </c>
      <c r="F583" s="12">
        <v>1672</v>
      </c>
    </row>
    <row r="584" spans="1:6" x14ac:dyDescent="0.25">
      <c r="A584" s="8">
        <v>2017</v>
      </c>
      <c r="B584" s="8" t="s">
        <v>129</v>
      </c>
      <c r="C584" t="s">
        <v>9</v>
      </c>
      <c r="D584" t="s">
        <v>10</v>
      </c>
      <c r="E584" s="12">
        <v>27413385</v>
      </c>
      <c r="F584" s="12">
        <v>924257</v>
      </c>
    </row>
    <row r="585" spans="1:6" x14ac:dyDescent="0.25">
      <c r="A585" s="8">
        <v>2017</v>
      </c>
      <c r="B585" s="8" t="s">
        <v>129</v>
      </c>
      <c r="C585" t="s">
        <v>9</v>
      </c>
      <c r="D585" t="s">
        <v>73</v>
      </c>
      <c r="E585" s="12">
        <v>667900697</v>
      </c>
      <c r="F585" s="12">
        <v>5394048</v>
      </c>
    </row>
    <row r="586" spans="1:6" x14ac:dyDescent="0.25">
      <c r="A586" s="8">
        <v>2017</v>
      </c>
      <c r="B586" s="8" t="s">
        <v>129</v>
      </c>
      <c r="C586" t="s">
        <v>9</v>
      </c>
      <c r="D586" t="s">
        <v>39</v>
      </c>
      <c r="E586" s="12">
        <v>900630758</v>
      </c>
      <c r="F586" s="12">
        <v>11071931</v>
      </c>
    </row>
    <row r="587" spans="1:6" x14ac:dyDescent="0.25">
      <c r="A587" s="8">
        <v>2017</v>
      </c>
      <c r="B587" s="8" t="s">
        <v>129</v>
      </c>
      <c r="C587" t="s">
        <v>9</v>
      </c>
      <c r="D587" t="s">
        <v>40</v>
      </c>
      <c r="E587" s="12">
        <v>738679698</v>
      </c>
      <c r="F587" s="12">
        <v>12748228</v>
      </c>
    </row>
    <row r="588" spans="1:6" x14ac:dyDescent="0.25">
      <c r="A588" s="8">
        <v>2017</v>
      </c>
      <c r="B588" s="8" t="s">
        <v>129</v>
      </c>
      <c r="C588" t="s">
        <v>9</v>
      </c>
      <c r="D588" t="s">
        <v>94</v>
      </c>
      <c r="E588" s="12">
        <v>412169595</v>
      </c>
      <c r="F588" s="12">
        <v>11114702</v>
      </c>
    </row>
    <row r="589" spans="1:6" x14ac:dyDescent="0.25">
      <c r="A589" s="8">
        <v>2017</v>
      </c>
      <c r="B589" s="8" t="s">
        <v>129</v>
      </c>
      <c r="C589" t="s">
        <v>9</v>
      </c>
      <c r="D589" t="s">
        <v>227</v>
      </c>
      <c r="E589" s="12">
        <v>981886886</v>
      </c>
      <c r="F589" s="12">
        <v>16776701</v>
      </c>
    </row>
    <row r="590" spans="1:6" x14ac:dyDescent="0.25">
      <c r="A590" s="8">
        <v>2017</v>
      </c>
      <c r="B590" s="8" t="s">
        <v>129</v>
      </c>
      <c r="C590" t="s">
        <v>9</v>
      </c>
      <c r="D590" t="s">
        <v>119</v>
      </c>
      <c r="E590" s="12">
        <v>148970136</v>
      </c>
      <c r="F590" s="12">
        <v>2222298</v>
      </c>
    </row>
    <row r="591" spans="1:6" x14ac:dyDescent="0.25">
      <c r="A591" s="8">
        <v>2017</v>
      </c>
      <c r="B591" s="8" t="s">
        <v>129</v>
      </c>
      <c r="C591" t="s">
        <v>9</v>
      </c>
      <c r="D591" t="s">
        <v>37</v>
      </c>
      <c r="E591" s="12">
        <v>690184</v>
      </c>
      <c r="F591" s="12">
        <v>125365</v>
      </c>
    </row>
    <row r="592" spans="1:6" x14ac:dyDescent="0.25">
      <c r="A592" s="8">
        <v>2017</v>
      </c>
      <c r="B592" s="8" t="s">
        <v>129</v>
      </c>
      <c r="C592" t="s">
        <v>9</v>
      </c>
      <c r="D592" t="s">
        <v>126</v>
      </c>
      <c r="E592" s="12">
        <v>33749103</v>
      </c>
      <c r="F592" s="12">
        <v>385117</v>
      </c>
    </row>
    <row r="593" spans="1:6" x14ac:dyDescent="0.25">
      <c r="A593" s="8">
        <v>2017</v>
      </c>
      <c r="B593" s="8" t="s">
        <v>129</v>
      </c>
      <c r="C593" t="s">
        <v>11</v>
      </c>
      <c r="D593" t="s">
        <v>10</v>
      </c>
      <c r="E593" s="12">
        <v>3390574</v>
      </c>
      <c r="F593" s="12">
        <v>425877</v>
      </c>
    </row>
    <row r="594" spans="1:6" x14ac:dyDescent="0.25">
      <c r="A594" s="8">
        <v>2017</v>
      </c>
      <c r="B594" s="8" t="s">
        <v>129</v>
      </c>
      <c r="C594" t="s">
        <v>11</v>
      </c>
      <c r="D594" t="s">
        <v>73</v>
      </c>
      <c r="E594" s="12">
        <v>36864805</v>
      </c>
      <c r="F594" s="12">
        <v>1871444</v>
      </c>
    </row>
    <row r="595" spans="1:6" x14ac:dyDescent="0.25">
      <c r="A595" s="8">
        <v>2017</v>
      </c>
      <c r="B595" s="8" t="s">
        <v>129</v>
      </c>
      <c r="C595" t="s">
        <v>11</v>
      </c>
      <c r="D595" t="s">
        <v>39</v>
      </c>
      <c r="E595" s="12">
        <v>34120432</v>
      </c>
      <c r="F595" s="12">
        <v>3903139</v>
      </c>
    </row>
    <row r="596" spans="1:6" x14ac:dyDescent="0.25">
      <c r="A596" s="8">
        <v>2017</v>
      </c>
      <c r="B596" s="8" t="s">
        <v>129</v>
      </c>
      <c r="C596" t="s">
        <v>11</v>
      </c>
      <c r="D596" t="s">
        <v>40</v>
      </c>
      <c r="E596" s="12">
        <v>466311175</v>
      </c>
      <c r="F596" s="12">
        <v>42051819</v>
      </c>
    </row>
    <row r="597" spans="1:6" x14ac:dyDescent="0.25">
      <c r="A597" s="8">
        <v>2017</v>
      </c>
      <c r="B597" s="8" t="s">
        <v>129</v>
      </c>
      <c r="C597" t="s">
        <v>11</v>
      </c>
      <c r="D597" t="s">
        <v>94</v>
      </c>
      <c r="E597" s="12">
        <v>331444073</v>
      </c>
      <c r="F597" s="12">
        <v>71547947</v>
      </c>
    </row>
    <row r="598" spans="1:6" x14ac:dyDescent="0.25">
      <c r="A598" s="8">
        <v>2017</v>
      </c>
      <c r="B598" s="8" t="s">
        <v>129</v>
      </c>
      <c r="C598" t="s">
        <v>11</v>
      </c>
      <c r="D598" t="s">
        <v>227</v>
      </c>
      <c r="E598" s="12">
        <v>143903010</v>
      </c>
      <c r="F598" s="12">
        <v>13315844</v>
      </c>
    </row>
    <row r="599" spans="1:6" x14ac:dyDescent="0.25">
      <c r="A599" s="8">
        <v>2017</v>
      </c>
      <c r="B599" s="8" t="s">
        <v>129</v>
      </c>
      <c r="C599" t="s">
        <v>11</v>
      </c>
      <c r="D599" t="s">
        <v>119</v>
      </c>
      <c r="E599" s="12">
        <v>7637225</v>
      </c>
      <c r="F599" s="12">
        <v>507269</v>
      </c>
    </row>
    <row r="600" spans="1:6" x14ac:dyDescent="0.25">
      <c r="A600" s="8">
        <v>2017</v>
      </c>
      <c r="B600" s="8" t="s">
        <v>129</v>
      </c>
      <c r="C600" t="s">
        <v>11</v>
      </c>
      <c r="D600" t="s">
        <v>37</v>
      </c>
      <c r="E600" s="12">
        <v>140775</v>
      </c>
      <c r="F600" s="12">
        <v>82908</v>
      </c>
    </row>
    <row r="601" spans="1:6" x14ac:dyDescent="0.25">
      <c r="A601" s="8">
        <v>2017</v>
      </c>
      <c r="B601" s="8" t="s">
        <v>129</v>
      </c>
      <c r="C601" t="s">
        <v>11</v>
      </c>
      <c r="D601" t="s">
        <v>126</v>
      </c>
      <c r="E601" s="12">
        <v>42784</v>
      </c>
      <c r="F601" s="12">
        <v>3553</v>
      </c>
    </row>
    <row r="602" spans="1:6" x14ac:dyDescent="0.25">
      <c r="A602" s="8">
        <v>2017</v>
      </c>
      <c r="B602" s="8" t="s">
        <v>134</v>
      </c>
      <c r="C602" t="s">
        <v>9</v>
      </c>
      <c r="D602" t="s">
        <v>10</v>
      </c>
      <c r="E602" s="12">
        <v>2139811</v>
      </c>
      <c r="F602" s="12">
        <v>88560</v>
      </c>
    </row>
    <row r="603" spans="1:6" x14ac:dyDescent="0.25">
      <c r="A603" s="8">
        <v>2017</v>
      </c>
      <c r="B603" s="8" t="s">
        <v>134</v>
      </c>
      <c r="C603" t="s">
        <v>9</v>
      </c>
      <c r="D603" t="s">
        <v>73</v>
      </c>
      <c r="E603" s="12">
        <v>398756233</v>
      </c>
      <c r="F603" s="12">
        <v>5150226</v>
      </c>
    </row>
    <row r="604" spans="1:6" x14ac:dyDescent="0.25">
      <c r="A604" s="8">
        <v>2017</v>
      </c>
      <c r="B604" s="8" t="s">
        <v>134</v>
      </c>
      <c r="C604" t="s">
        <v>9</v>
      </c>
      <c r="D604" t="s">
        <v>39</v>
      </c>
      <c r="E604" s="12">
        <v>308152</v>
      </c>
      <c r="F604" s="12">
        <v>2747</v>
      </c>
    </row>
    <row r="605" spans="1:6" x14ac:dyDescent="0.25">
      <c r="A605" s="8">
        <v>2017</v>
      </c>
      <c r="B605" s="8" t="s">
        <v>134</v>
      </c>
      <c r="C605" t="s">
        <v>9</v>
      </c>
      <c r="D605" t="s">
        <v>40</v>
      </c>
      <c r="E605" s="12">
        <v>316687455</v>
      </c>
      <c r="F605" s="12">
        <v>505046</v>
      </c>
    </row>
    <row r="606" spans="1:6" x14ac:dyDescent="0.25">
      <c r="A606" s="8">
        <v>2017</v>
      </c>
      <c r="B606" s="8" t="s">
        <v>134</v>
      </c>
      <c r="C606" t="s">
        <v>9</v>
      </c>
      <c r="D606" t="s">
        <v>94</v>
      </c>
      <c r="E606" s="12">
        <v>697505</v>
      </c>
      <c r="F606" s="12">
        <v>10336</v>
      </c>
    </row>
    <row r="607" spans="1:6" x14ac:dyDescent="0.25">
      <c r="A607" s="8">
        <v>2017</v>
      </c>
      <c r="B607" s="8" t="s">
        <v>134</v>
      </c>
      <c r="C607" t="s">
        <v>9</v>
      </c>
      <c r="D607" t="s">
        <v>227</v>
      </c>
      <c r="E607" s="12">
        <v>421235303</v>
      </c>
      <c r="F607" s="12">
        <v>31583333</v>
      </c>
    </row>
    <row r="608" spans="1:6" x14ac:dyDescent="0.25">
      <c r="A608" s="8">
        <v>2017</v>
      </c>
      <c r="B608" s="8" t="s">
        <v>134</v>
      </c>
      <c r="C608" t="s">
        <v>9</v>
      </c>
      <c r="D608" t="s">
        <v>37</v>
      </c>
      <c r="E608" s="12">
        <v>153</v>
      </c>
      <c r="F608" s="12">
        <v>0</v>
      </c>
    </row>
    <row r="609" spans="1:6" x14ac:dyDescent="0.25">
      <c r="A609" s="8">
        <v>2017</v>
      </c>
      <c r="B609" s="8" t="s">
        <v>134</v>
      </c>
      <c r="C609" t="s">
        <v>9</v>
      </c>
      <c r="D609" t="s">
        <v>126</v>
      </c>
      <c r="E609" s="12">
        <v>136778</v>
      </c>
      <c r="F609" s="12">
        <v>4139</v>
      </c>
    </row>
    <row r="610" spans="1:6" x14ac:dyDescent="0.25">
      <c r="A610" s="8">
        <v>2017</v>
      </c>
      <c r="B610" s="8" t="s">
        <v>134</v>
      </c>
      <c r="C610" t="s">
        <v>11</v>
      </c>
      <c r="D610" t="s">
        <v>10</v>
      </c>
      <c r="E610" s="12">
        <v>786555</v>
      </c>
      <c r="F610" s="12">
        <v>86713</v>
      </c>
    </row>
    <row r="611" spans="1:6" x14ac:dyDescent="0.25">
      <c r="A611" s="8">
        <v>2017</v>
      </c>
      <c r="B611" s="8" t="s">
        <v>134</v>
      </c>
      <c r="C611" t="s">
        <v>11</v>
      </c>
      <c r="D611" t="s">
        <v>73</v>
      </c>
      <c r="E611" s="12">
        <v>8979023</v>
      </c>
      <c r="F611" s="12">
        <v>746501</v>
      </c>
    </row>
    <row r="612" spans="1:6" x14ac:dyDescent="0.25">
      <c r="A612" s="8">
        <v>2017</v>
      </c>
      <c r="B612" s="8" t="s">
        <v>134</v>
      </c>
      <c r="C612" t="s">
        <v>11</v>
      </c>
      <c r="D612" t="s">
        <v>39</v>
      </c>
      <c r="E612" s="12">
        <v>2130</v>
      </c>
      <c r="F612" s="12">
        <v>0</v>
      </c>
    </row>
    <row r="613" spans="1:6" x14ac:dyDescent="0.25">
      <c r="A613" s="8">
        <v>2017</v>
      </c>
      <c r="B613" s="8" t="s">
        <v>134</v>
      </c>
      <c r="C613" t="s">
        <v>11</v>
      </c>
      <c r="D613" t="s">
        <v>40</v>
      </c>
      <c r="E613" s="12">
        <v>33265457</v>
      </c>
      <c r="F613" s="12">
        <v>303332</v>
      </c>
    </row>
    <row r="614" spans="1:6" x14ac:dyDescent="0.25">
      <c r="A614" s="8">
        <v>2017</v>
      </c>
      <c r="B614" s="8" t="s">
        <v>134</v>
      </c>
      <c r="C614" t="s">
        <v>11</v>
      </c>
      <c r="D614" t="s">
        <v>94</v>
      </c>
      <c r="E614" s="12">
        <v>682205882</v>
      </c>
      <c r="F614" s="12">
        <v>16613303</v>
      </c>
    </row>
    <row r="615" spans="1:6" x14ac:dyDescent="0.25">
      <c r="A615" s="8">
        <v>2017</v>
      </c>
      <c r="B615" s="8" t="s">
        <v>134</v>
      </c>
      <c r="C615" t="s">
        <v>11</v>
      </c>
      <c r="D615" t="s">
        <v>227</v>
      </c>
      <c r="E615" s="12">
        <v>106690739</v>
      </c>
      <c r="F615" s="12">
        <v>27675586</v>
      </c>
    </row>
    <row r="616" spans="1:6" x14ac:dyDescent="0.25">
      <c r="A616" s="8">
        <v>2017</v>
      </c>
      <c r="B616" s="8" t="s">
        <v>134</v>
      </c>
      <c r="C616" t="s">
        <v>11</v>
      </c>
      <c r="D616" t="s">
        <v>126</v>
      </c>
      <c r="E616" s="12">
        <v>35974</v>
      </c>
      <c r="F616" s="12">
        <v>476</v>
      </c>
    </row>
    <row r="617" spans="1:6" x14ac:dyDescent="0.25">
      <c r="A617" s="8">
        <v>2017</v>
      </c>
      <c r="B617" s="8" t="s">
        <v>8</v>
      </c>
      <c r="C617" t="s">
        <v>9</v>
      </c>
      <c r="D617" t="s">
        <v>10</v>
      </c>
      <c r="E617" s="12">
        <v>347436249</v>
      </c>
      <c r="F617" s="12">
        <v>6458728</v>
      </c>
    </row>
    <row r="618" spans="1:6" x14ac:dyDescent="0.25">
      <c r="A618" s="8">
        <v>2017</v>
      </c>
      <c r="B618" s="8" t="s">
        <v>8</v>
      </c>
      <c r="C618" t="s">
        <v>9</v>
      </c>
      <c r="D618" t="s">
        <v>73</v>
      </c>
      <c r="E618" s="12">
        <v>220005818</v>
      </c>
      <c r="F618" s="12">
        <v>1843008</v>
      </c>
    </row>
    <row r="619" spans="1:6" x14ac:dyDescent="0.25">
      <c r="A619" s="8">
        <v>2017</v>
      </c>
      <c r="B619" s="8" t="s">
        <v>8</v>
      </c>
      <c r="C619" t="s">
        <v>9</v>
      </c>
      <c r="D619" t="s">
        <v>39</v>
      </c>
      <c r="E619" s="12">
        <v>778814445</v>
      </c>
      <c r="F619" s="12">
        <v>34680130</v>
      </c>
    </row>
    <row r="620" spans="1:6" x14ac:dyDescent="0.25">
      <c r="A620" s="8">
        <v>2017</v>
      </c>
      <c r="B620" s="8" t="s">
        <v>8</v>
      </c>
      <c r="C620" t="s">
        <v>9</v>
      </c>
      <c r="D620" t="s">
        <v>40</v>
      </c>
      <c r="E620" s="12">
        <v>645814180</v>
      </c>
      <c r="F620" s="12">
        <v>6937052</v>
      </c>
    </row>
    <row r="621" spans="1:6" x14ac:dyDescent="0.25">
      <c r="A621" s="8">
        <v>2017</v>
      </c>
      <c r="B621" s="8" t="s">
        <v>8</v>
      </c>
      <c r="C621" t="s">
        <v>9</v>
      </c>
      <c r="D621" t="s">
        <v>94</v>
      </c>
      <c r="E621" s="12">
        <v>13373285</v>
      </c>
      <c r="F621" s="12">
        <v>577031</v>
      </c>
    </row>
    <row r="622" spans="1:6" x14ac:dyDescent="0.25">
      <c r="A622" s="8">
        <v>2017</v>
      </c>
      <c r="B622" s="8" t="s">
        <v>8</v>
      </c>
      <c r="C622" t="s">
        <v>9</v>
      </c>
      <c r="D622" t="s">
        <v>227</v>
      </c>
      <c r="E622" s="12">
        <v>1578103071</v>
      </c>
      <c r="F622" s="12">
        <v>25974942</v>
      </c>
    </row>
    <row r="623" spans="1:6" x14ac:dyDescent="0.25">
      <c r="A623" s="8">
        <v>2017</v>
      </c>
      <c r="B623" s="8" t="s">
        <v>8</v>
      </c>
      <c r="C623" t="s">
        <v>9</v>
      </c>
      <c r="D623" t="s">
        <v>119</v>
      </c>
      <c r="E623" s="12">
        <v>27396412</v>
      </c>
      <c r="F623" s="12">
        <v>388882</v>
      </c>
    </row>
    <row r="624" spans="1:6" x14ac:dyDescent="0.25">
      <c r="A624" s="8">
        <v>2017</v>
      </c>
      <c r="B624" s="8" t="s">
        <v>8</v>
      </c>
      <c r="C624" t="s">
        <v>9</v>
      </c>
      <c r="D624" t="s">
        <v>37</v>
      </c>
      <c r="E624" s="12">
        <v>2694435</v>
      </c>
      <c r="F624" s="12">
        <v>178701</v>
      </c>
    </row>
    <row r="625" spans="1:6" x14ac:dyDescent="0.25">
      <c r="A625" s="8">
        <v>2017</v>
      </c>
      <c r="B625" s="8" t="s">
        <v>8</v>
      </c>
      <c r="C625" t="s">
        <v>9</v>
      </c>
      <c r="D625" t="s">
        <v>126</v>
      </c>
      <c r="E625" s="12">
        <v>103787833</v>
      </c>
      <c r="F625" s="12">
        <v>820749</v>
      </c>
    </row>
    <row r="626" spans="1:6" x14ac:dyDescent="0.25">
      <c r="A626" s="8">
        <v>2017</v>
      </c>
      <c r="B626" s="8" t="s">
        <v>8</v>
      </c>
      <c r="C626" t="s">
        <v>11</v>
      </c>
      <c r="D626" t="s">
        <v>10</v>
      </c>
      <c r="E626" s="12">
        <v>70625352</v>
      </c>
      <c r="F626" s="12">
        <v>3439605</v>
      </c>
    </row>
    <row r="627" spans="1:6" x14ac:dyDescent="0.25">
      <c r="A627" s="8">
        <v>2017</v>
      </c>
      <c r="B627" s="8" t="s">
        <v>8</v>
      </c>
      <c r="C627" t="s">
        <v>11</v>
      </c>
      <c r="D627" t="s">
        <v>73</v>
      </c>
      <c r="E627" s="12">
        <v>26749686</v>
      </c>
      <c r="F627" s="12">
        <v>668487</v>
      </c>
    </row>
    <row r="628" spans="1:6" x14ac:dyDescent="0.25">
      <c r="A628" s="8">
        <v>2017</v>
      </c>
      <c r="B628" s="8" t="s">
        <v>8</v>
      </c>
      <c r="C628" t="s">
        <v>11</v>
      </c>
      <c r="D628" t="s">
        <v>39</v>
      </c>
      <c r="E628" s="12">
        <v>131636253</v>
      </c>
      <c r="F628" s="12">
        <v>12155458</v>
      </c>
    </row>
    <row r="629" spans="1:6" x14ac:dyDescent="0.25">
      <c r="A629" s="8">
        <v>2017</v>
      </c>
      <c r="B629" s="8" t="s">
        <v>8</v>
      </c>
      <c r="C629" t="s">
        <v>11</v>
      </c>
      <c r="D629" t="s">
        <v>40</v>
      </c>
      <c r="E629" s="12">
        <v>2280715902</v>
      </c>
      <c r="F629" s="12">
        <v>127735059</v>
      </c>
    </row>
    <row r="630" spans="1:6" x14ac:dyDescent="0.25">
      <c r="A630" s="8">
        <v>2017</v>
      </c>
      <c r="B630" s="8" t="s">
        <v>8</v>
      </c>
      <c r="C630" t="s">
        <v>11</v>
      </c>
      <c r="D630" t="s">
        <v>94</v>
      </c>
      <c r="E630" s="12">
        <v>2115263861</v>
      </c>
      <c r="F630" s="12">
        <v>197473038</v>
      </c>
    </row>
    <row r="631" spans="1:6" x14ac:dyDescent="0.25">
      <c r="A631" s="8">
        <v>2017</v>
      </c>
      <c r="B631" s="8" t="s">
        <v>8</v>
      </c>
      <c r="C631" t="s">
        <v>11</v>
      </c>
      <c r="D631" t="s">
        <v>227</v>
      </c>
      <c r="E631" s="12">
        <v>531963633</v>
      </c>
      <c r="F631" s="12">
        <v>39890633</v>
      </c>
    </row>
    <row r="632" spans="1:6" x14ac:dyDescent="0.25">
      <c r="A632" s="8">
        <v>2017</v>
      </c>
      <c r="B632" s="8" t="s">
        <v>8</v>
      </c>
      <c r="C632" t="s">
        <v>11</v>
      </c>
      <c r="D632" t="s">
        <v>119</v>
      </c>
      <c r="E632" s="12">
        <v>164464</v>
      </c>
      <c r="F632" s="12">
        <v>22951</v>
      </c>
    </row>
    <row r="633" spans="1:6" x14ac:dyDescent="0.25">
      <c r="A633" s="8">
        <v>2017</v>
      </c>
      <c r="B633" s="8" t="s">
        <v>8</v>
      </c>
      <c r="C633" t="s">
        <v>11</v>
      </c>
      <c r="D633" t="s">
        <v>37</v>
      </c>
      <c r="E633" s="12">
        <v>87315</v>
      </c>
      <c r="F633" s="12">
        <v>17893</v>
      </c>
    </row>
    <row r="634" spans="1:6" x14ac:dyDescent="0.25">
      <c r="A634" s="8">
        <v>2017</v>
      </c>
      <c r="B634" s="8" t="s">
        <v>8</v>
      </c>
      <c r="C634" t="s">
        <v>11</v>
      </c>
      <c r="D634" t="s">
        <v>126</v>
      </c>
      <c r="E634" s="12">
        <v>11828871</v>
      </c>
      <c r="F634" s="12">
        <v>954965</v>
      </c>
    </row>
    <row r="635" spans="1:6" x14ac:dyDescent="0.25">
      <c r="A635" s="8">
        <v>2017</v>
      </c>
      <c r="B635" s="8" t="s">
        <v>37</v>
      </c>
      <c r="C635" t="s">
        <v>9</v>
      </c>
      <c r="D635" t="s">
        <v>10</v>
      </c>
      <c r="E635" s="12">
        <v>2617466</v>
      </c>
      <c r="F635" s="12">
        <v>113585</v>
      </c>
    </row>
    <row r="636" spans="1:6" x14ac:dyDescent="0.25">
      <c r="A636" s="8">
        <v>2017</v>
      </c>
      <c r="B636" s="8" t="s">
        <v>37</v>
      </c>
      <c r="C636" t="s">
        <v>9</v>
      </c>
      <c r="D636" t="s">
        <v>73</v>
      </c>
      <c r="E636" s="12">
        <v>116144366</v>
      </c>
      <c r="F636" s="12">
        <v>2629769</v>
      </c>
    </row>
    <row r="637" spans="1:6" x14ac:dyDescent="0.25">
      <c r="A637" s="8">
        <v>2017</v>
      </c>
      <c r="B637" s="8" t="s">
        <v>37</v>
      </c>
      <c r="C637" t="s">
        <v>9</v>
      </c>
      <c r="D637" t="s">
        <v>39</v>
      </c>
      <c r="E637" s="12">
        <v>105470</v>
      </c>
      <c r="F637" s="12">
        <v>5906</v>
      </c>
    </row>
    <row r="638" spans="1:6" x14ac:dyDescent="0.25">
      <c r="A638" s="8">
        <v>2017</v>
      </c>
      <c r="B638" s="8" t="s">
        <v>37</v>
      </c>
      <c r="C638" t="s">
        <v>9</v>
      </c>
      <c r="D638" t="s">
        <v>40</v>
      </c>
      <c r="E638" s="12">
        <v>67345799</v>
      </c>
      <c r="F638" s="12">
        <v>1425954</v>
      </c>
    </row>
    <row r="639" spans="1:6" x14ac:dyDescent="0.25">
      <c r="A639" s="8">
        <v>2017</v>
      </c>
      <c r="B639" s="8" t="s">
        <v>37</v>
      </c>
      <c r="C639" t="s">
        <v>9</v>
      </c>
      <c r="D639" t="s">
        <v>94</v>
      </c>
      <c r="E639" s="12">
        <v>305359255</v>
      </c>
      <c r="F639" s="12">
        <v>19921586</v>
      </c>
    </row>
    <row r="640" spans="1:6" x14ac:dyDescent="0.25">
      <c r="A640" s="8">
        <v>2017</v>
      </c>
      <c r="B640" s="8" t="s">
        <v>37</v>
      </c>
      <c r="C640" t="s">
        <v>9</v>
      </c>
      <c r="D640" t="s">
        <v>227</v>
      </c>
      <c r="E640" s="12">
        <v>2</v>
      </c>
      <c r="F640" s="12">
        <v>0</v>
      </c>
    </row>
    <row r="641" spans="1:6" x14ac:dyDescent="0.25">
      <c r="A641" s="8">
        <v>2017</v>
      </c>
      <c r="B641" s="8" t="s">
        <v>37</v>
      </c>
      <c r="C641" t="s">
        <v>9</v>
      </c>
      <c r="D641" t="s">
        <v>119</v>
      </c>
      <c r="E641" s="12">
        <v>3781</v>
      </c>
      <c r="F641" s="12">
        <v>30</v>
      </c>
    </row>
    <row r="642" spans="1:6" x14ac:dyDescent="0.25">
      <c r="A642" s="8">
        <v>2017</v>
      </c>
      <c r="B642" s="8" t="s">
        <v>37</v>
      </c>
      <c r="C642" t="s">
        <v>9</v>
      </c>
      <c r="D642" t="s">
        <v>126</v>
      </c>
      <c r="E642" s="12">
        <v>7126097</v>
      </c>
      <c r="F642" s="12">
        <v>110524</v>
      </c>
    </row>
    <row r="643" spans="1:6" x14ac:dyDescent="0.25">
      <c r="A643" s="8">
        <v>2017</v>
      </c>
      <c r="B643" s="8" t="s">
        <v>37</v>
      </c>
      <c r="C643" t="s">
        <v>11</v>
      </c>
      <c r="D643" t="s">
        <v>10</v>
      </c>
      <c r="E643" s="12">
        <v>289254</v>
      </c>
      <c r="F643" s="12">
        <v>50528</v>
      </c>
    </row>
    <row r="644" spans="1:6" x14ac:dyDescent="0.25">
      <c r="A644" s="8">
        <v>2017</v>
      </c>
      <c r="B644" s="8" t="s">
        <v>37</v>
      </c>
      <c r="C644" t="s">
        <v>11</v>
      </c>
      <c r="D644" t="s">
        <v>73</v>
      </c>
      <c r="E644" s="12">
        <v>41800468</v>
      </c>
      <c r="F644" s="12">
        <v>5327819</v>
      </c>
    </row>
    <row r="645" spans="1:6" x14ac:dyDescent="0.25">
      <c r="A645" s="8">
        <v>2017</v>
      </c>
      <c r="B645" s="8" t="s">
        <v>37</v>
      </c>
      <c r="C645" t="s">
        <v>11</v>
      </c>
      <c r="D645" t="s">
        <v>39</v>
      </c>
      <c r="E645" s="12">
        <v>1500</v>
      </c>
      <c r="F645" s="12">
        <v>0</v>
      </c>
    </row>
    <row r="646" spans="1:6" x14ac:dyDescent="0.25">
      <c r="A646" s="8">
        <v>2017</v>
      </c>
      <c r="B646" s="8" t="s">
        <v>37</v>
      </c>
      <c r="C646" t="s">
        <v>11</v>
      </c>
      <c r="D646" t="s">
        <v>40</v>
      </c>
      <c r="E646" s="12">
        <v>41429577</v>
      </c>
      <c r="F646" s="12">
        <v>1287398</v>
      </c>
    </row>
    <row r="647" spans="1:6" x14ac:dyDescent="0.25">
      <c r="A647" s="8">
        <v>2017</v>
      </c>
      <c r="B647" s="8" t="s">
        <v>37</v>
      </c>
      <c r="C647" t="s">
        <v>11</v>
      </c>
      <c r="D647" t="s">
        <v>94</v>
      </c>
      <c r="E647" s="12">
        <v>12931507</v>
      </c>
      <c r="F647" s="12">
        <v>2202169</v>
      </c>
    </row>
    <row r="648" spans="1:6" x14ac:dyDescent="0.25">
      <c r="A648" s="9">
        <v>2017</v>
      </c>
      <c r="B648" s="8" t="s">
        <v>37</v>
      </c>
      <c r="C648" t="s">
        <v>11</v>
      </c>
      <c r="D648" t="s">
        <v>126</v>
      </c>
      <c r="E648" s="12">
        <v>450</v>
      </c>
      <c r="F648" s="12">
        <v>50</v>
      </c>
    </row>
    <row r="649" spans="1:6" x14ac:dyDescent="0.25">
      <c r="A649" s="8">
        <v>2018</v>
      </c>
      <c r="B649" s="8" t="s">
        <v>130</v>
      </c>
      <c r="C649" t="s">
        <v>9</v>
      </c>
      <c r="D649" t="s">
        <v>10</v>
      </c>
      <c r="E649" s="12">
        <v>967110475</v>
      </c>
      <c r="F649" s="12">
        <v>4909194</v>
      </c>
    </row>
    <row r="650" spans="1:6" x14ac:dyDescent="0.25">
      <c r="A650" s="8">
        <v>2018</v>
      </c>
      <c r="B650" s="8" t="s">
        <v>130</v>
      </c>
      <c r="C650" t="s">
        <v>9</v>
      </c>
      <c r="D650" t="s">
        <v>73</v>
      </c>
      <c r="E650" s="12">
        <v>1221652865</v>
      </c>
      <c r="F650" s="12">
        <v>5165616</v>
      </c>
    </row>
    <row r="651" spans="1:6" x14ac:dyDescent="0.25">
      <c r="A651" s="8">
        <v>2018</v>
      </c>
      <c r="B651" s="8" t="s">
        <v>130</v>
      </c>
      <c r="C651" t="s">
        <v>9</v>
      </c>
      <c r="D651" t="s">
        <v>39</v>
      </c>
      <c r="E651" s="12">
        <v>431228621</v>
      </c>
      <c r="F651" s="12">
        <v>1341713</v>
      </c>
    </row>
    <row r="652" spans="1:6" x14ac:dyDescent="0.25">
      <c r="A652" s="8">
        <v>2018</v>
      </c>
      <c r="B652" s="8" t="s">
        <v>130</v>
      </c>
      <c r="C652" t="s">
        <v>9</v>
      </c>
      <c r="D652" t="s">
        <v>40</v>
      </c>
      <c r="E652" s="12">
        <v>979360273</v>
      </c>
      <c r="F652" s="12">
        <v>7637268</v>
      </c>
    </row>
    <row r="653" spans="1:6" x14ac:dyDescent="0.25">
      <c r="A653" s="8">
        <v>2018</v>
      </c>
      <c r="B653" s="8" t="s">
        <v>130</v>
      </c>
      <c r="C653" t="s">
        <v>9</v>
      </c>
      <c r="D653" t="s">
        <v>94</v>
      </c>
      <c r="E653" s="12">
        <v>838825067</v>
      </c>
      <c r="F653" s="12">
        <v>7817758</v>
      </c>
    </row>
    <row r="654" spans="1:6" x14ac:dyDescent="0.25">
      <c r="A654" s="8">
        <v>2018</v>
      </c>
      <c r="B654" s="8" t="s">
        <v>130</v>
      </c>
      <c r="C654" t="s">
        <v>9</v>
      </c>
      <c r="D654" t="s">
        <v>227</v>
      </c>
      <c r="E654" s="12">
        <v>211644396</v>
      </c>
      <c r="F654" s="12">
        <v>4512784</v>
      </c>
    </row>
    <row r="655" spans="1:6" x14ac:dyDescent="0.25">
      <c r="A655" s="8">
        <v>2018</v>
      </c>
      <c r="B655" s="8" t="s">
        <v>130</v>
      </c>
      <c r="C655" t="s">
        <v>9</v>
      </c>
      <c r="D655" t="s">
        <v>119</v>
      </c>
      <c r="E655" s="12">
        <v>1302259082</v>
      </c>
      <c r="F655" s="12">
        <v>4042457</v>
      </c>
    </row>
    <row r="656" spans="1:6" x14ac:dyDescent="0.25">
      <c r="A656" s="8">
        <v>2018</v>
      </c>
      <c r="B656" s="8" t="s">
        <v>130</v>
      </c>
      <c r="C656" t="s">
        <v>9</v>
      </c>
      <c r="D656" t="s">
        <v>37</v>
      </c>
      <c r="E656" s="12">
        <v>485416321</v>
      </c>
      <c r="F656" s="12">
        <v>2215061</v>
      </c>
    </row>
    <row r="657" spans="1:6" x14ac:dyDescent="0.25">
      <c r="A657" s="8">
        <v>2018</v>
      </c>
      <c r="B657" s="8" t="s">
        <v>130</v>
      </c>
      <c r="C657" t="s">
        <v>9</v>
      </c>
      <c r="D657" t="s">
        <v>126</v>
      </c>
      <c r="E657" s="12">
        <v>137722212</v>
      </c>
      <c r="F657" s="12">
        <v>955508</v>
      </c>
    </row>
    <row r="658" spans="1:6" x14ac:dyDescent="0.25">
      <c r="A658" s="8">
        <v>2018</v>
      </c>
      <c r="B658" s="8" t="s">
        <v>130</v>
      </c>
      <c r="C658" t="s">
        <v>11</v>
      </c>
      <c r="D658" t="s">
        <v>10</v>
      </c>
      <c r="E658" s="12">
        <v>17258173</v>
      </c>
      <c r="F658" s="12">
        <v>310554</v>
      </c>
    </row>
    <row r="659" spans="1:6" x14ac:dyDescent="0.25">
      <c r="A659" s="8">
        <v>2018</v>
      </c>
      <c r="B659" s="8" t="s">
        <v>130</v>
      </c>
      <c r="C659" t="s">
        <v>11</v>
      </c>
      <c r="D659" t="s">
        <v>73</v>
      </c>
      <c r="E659" s="12">
        <v>1045252586</v>
      </c>
      <c r="F659" s="12">
        <v>1850747</v>
      </c>
    </row>
    <row r="660" spans="1:6" x14ac:dyDescent="0.25">
      <c r="A660" s="8">
        <v>2018</v>
      </c>
      <c r="B660" s="8" t="s">
        <v>130</v>
      </c>
      <c r="C660" t="s">
        <v>11</v>
      </c>
      <c r="D660" t="s">
        <v>39</v>
      </c>
      <c r="E660" s="12">
        <v>628791</v>
      </c>
      <c r="F660" s="12">
        <v>34245</v>
      </c>
    </row>
    <row r="661" spans="1:6" x14ac:dyDescent="0.25">
      <c r="A661" s="8">
        <v>2018</v>
      </c>
      <c r="B661" s="8" t="s">
        <v>130</v>
      </c>
      <c r="C661" t="s">
        <v>11</v>
      </c>
      <c r="D661" t="s">
        <v>40</v>
      </c>
      <c r="E661" s="12">
        <v>3186569191</v>
      </c>
      <c r="F661" s="12">
        <v>12461781</v>
      </c>
    </row>
    <row r="662" spans="1:6" x14ac:dyDescent="0.25">
      <c r="A662" s="8">
        <v>2018</v>
      </c>
      <c r="B662" s="8" t="s">
        <v>130</v>
      </c>
      <c r="C662" t="s">
        <v>11</v>
      </c>
      <c r="D662" t="s">
        <v>94</v>
      </c>
      <c r="E662" s="12">
        <v>388680143</v>
      </c>
      <c r="F662" s="12">
        <v>13973420</v>
      </c>
    </row>
    <row r="663" spans="1:6" x14ac:dyDescent="0.25">
      <c r="A663" s="8">
        <v>2018</v>
      </c>
      <c r="B663" s="8" t="s">
        <v>130</v>
      </c>
      <c r="C663" t="s">
        <v>11</v>
      </c>
      <c r="D663" t="s">
        <v>227</v>
      </c>
      <c r="E663" s="12">
        <v>1564658</v>
      </c>
      <c r="F663" s="12">
        <v>13160</v>
      </c>
    </row>
    <row r="664" spans="1:6" x14ac:dyDescent="0.25">
      <c r="A664" s="8">
        <v>2018</v>
      </c>
      <c r="B664" s="8" t="s">
        <v>130</v>
      </c>
      <c r="C664" t="s">
        <v>11</v>
      </c>
      <c r="D664" t="s">
        <v>119</v>
      </c>
      <c r="E664" s="12">
        <v>3797028</v>
      </c>
      <c r="F664" s="12">
        <v>522381</v>
      </c>
    </row>
    <row r="665" spans="1:6" x14ac:dyDescent="0.25">
      <c r="A665" s="8">
        <v>2018</v>
      </c>
      <c r="B665" s="8" t="s">
        <v>130</v>
      </c>
      <c r="C665" t="s">
        <v>11</v>
      </c>
      <c r="D665" t="s">
        <v>37</v>
      </c>
      <c r="E665" s="12">
        <v>141490</v>
      </c>
      <c r="F665" s="12">
        <v>98463</v>
      </c>
    </row>
    <row r="666" spans="1:6" x14ac:dyDescent="0.25">
      <c r="A666" s="8">
        <v>2018</v>
      </c>
      <c r="B666" s="8" t="s">
        <v>130</v>
      </c>
      <c r="C666" t="s">
        <v>11</v>
      </c>
      <c r="D666" t="s">
        <v>126</v>
      </c>
      <c r="E666" s="12">
        <v>460229</v>
      </c>
      <c r="F666" s="12">
        <v>4275</v>
      </c>
    </row>
    <row r="667" spans="1:6" x14ac:dyDescent="0.25">
      <c r="A667" s="8">
        <v>2018</v>
      </c>
      <c r="B667" s="8" t="s">
        <v>129</v>
      </c>
      <c r="C667" t="s">
        <v>9</v>
      </c>
      <c r="D667" t="s">
        <v>10</v>
      </c>
      <c r="E667" s="12">
        <v>28993543</v>
      </c>
      <c r="F667" s="12">
        <v>903251</v>
      </c>
    </row>
    <row r="668" spans="1:6" x14ac:dyDescent="0.25">
      <c r="A668" s="8">
        <v>2018</v>
      </c>
      <c r="B668" s="8" t="s">
        <v>129</v>
      </c>
      <c r="C668" t="s">
        <v>9</v>
      </c>
      <c r="D668" t="s">
        <v>73</v>
      </c>
      <c r="E668" s="12">
        <v>590038289</v>
      </c>
      <c r="F668" s="12">
        <v>3456021</v>
      </c>
    </row>
    <row r="669" spans="1:6" x14ac:dyDescent="0.25">
      <c r="A669" s="8">
        <v>2018</v>
      </c>
      <c r="B669" s="8" t="s">
        <v>129</v>
      </c>
      <c r="C669" t="s">
        <v>9</v>
      </c>
      <c r="D669" t="s">
        <v>39</v>
      </c>
      <c r="E669" s="12">
        <v>892699043</v>
      </c>
      <c r="F669" s="12">
        <v>10520826</v>
      </c>
    </row>
    <row r="670" spans="1:6" x14ac:dyDescent="0.25">
      <c r="A670" s="8">
        <v>2018</v>
      </c>
      <c r="B670" s="8" t="s">
        <v>129</v>
      </c>
      <c r="C670" t="s">
        <v>9</v>
      </c>
      <c r="D670" t="s">
        <v>40</v>
      </c>
      <c r="E670" s="12">
        <v>814887806</v>
      </c>
      <c r="F670" s="12">
        <v>14075861</v>
      </c>
    </row>
    <row r="671" spans="1:6" x14ac:dyDescent="0.25">
      <c r="A671" s="8">
        <v>2018</v>
      </c>
      <c r="B671" s="8" t="s">
        <v>129</v>
      </c>
      <c r="C671" t="s">
        <v>9</v>
      </c>
      <c r="D671" t="s">
        <v>94</v>
      </c>
      <c r="E671" s="12">
        <v>543422110</v>
      </c>
      <c r="F671" s="12">
        <v>14093102</v>
      </c>
    </row>
    <row r="672" spans="1:6" x14ac:dyDescent="0.25">
      <c r="A672" s="8">
        <v>2018</v>
      </c>
      <c r="B672" s="8" t="s">
        <v>129</v>
      </c>
      <c r="C672" t="s">
        <v>9</v>
      </c>
      <c r="D672" t="s">
        <v>227</v>
      </c>
      <c r="E672" s="12">
        <v>1087173759</v>
      </c>
      <c r="F672" s="12">
        <v>18350795</v>
      </c>
    </row>
    <row r="673" spans="1:6" x14ac:dyDescent="0.25">
      <c r="A673" s="8">
        <v>2018</v>
      </c>
      <c r="B673" s="8" t="s">
        <v>129</v>
      </c>
      <c r="C673" t="s">
        <v>9</v>
      </c>
      <c r="D673" t="s">
        <v>119</v>
      </c>
      <c r="E673" s="12">
        <v>177192160</v>
      </c>
      <c r="F673" s="12">
        <v>1966084</v>
      </c>
    </row>
    <row r="674" spans="1:6" x14ac:dyDescent="0.25">
      <c r="A674" s="8">
        <v>2018</v>
      </c>
      <c r="B674" s="8" t="s">
        <v>129</v>
      </c>
      <c r="C674" t="s">
        <v>9</v>
      </c>
      <c r="D674" t="s">
        <v>37</v>
      </c>
      <c r="E674" s="12">
        <v>384897</v>
      </c>
      <c r="F674" s="12">
        <v>32215</v>
      </c>
    </row>
    <row r="675" spans="1:6" x14ac:dyDescent="0.25">
      <c r="A675" s="8">
        <v>2018</v>
      </c>
      <c r="B675" s="8" t="s">
        <v>129</v>
      </c>
      <c r="C675" t="s">
        <v>9</v>
      </c>
      <c r="D675" t="s">
        <v>126</v>
      </c>
      <c r="E675" s="12">
        <v>29540405</v>
      </c>
      <c r="F675" s="12">
        <v>412654</v>
      </c>
    </row>
    <row r="676" spans="1:6" x14ac:dyDescent="0.25">
      <c r="A676" s="8">
        <v>2018</v>
      </c>
      <c r="B676" s="8" t="s">
        <v>129</v>
      </c>
      <c r="C676" t="s">
        <v>11</v>
      </c>
      <c r="D676" t="s">
        <v>10</v>
      </c>
      <c r="E676" s="12">
        <v>3152884</v>
      </c>
      <c r="F676" s="12">
        <v>433951</v>
      </c>
    </row>
    <row r="677" spans="1:6" x14ac:dyDescent="0.25">
      <c r="A677" s="8">
        <v>2018</v>
      </c>
      <c r="B677" s="8" t="s">
        <v>129</v>
      </c>
      <c r="C677" t="s">
        <v>11</v>
      </c>
      <c r="D677" t="s">
        <v>73</v>
      </c>
      <c r="E677" s="12">
        <v>32512895</v>
      </c>
      <c r="F677" s="12">
        <v>1385280</v>
      </c>
    </row>
    <row r="678" spans="1:6" x14ac:dyDescent="0.25">
      <c r="A678" s="8">
        <v>2018</v>
      </c>
      <c r="B678" s="8" t="s">
        <v>129</v>
      </c>
      <c r="C678" t="s">
        <v>11</v>
      </c>
      <c r="D678" t="s">
        <v>39</v>
      </c>
      <c r="E678" s="12">
        <v>44695483</v>
      </c>
      <c r="F678" s="12">
        <v>4679780</v>
      </c>
    </row>
    <row r="679" spans="1:6" x14ac:dyDescent="0.25">
      <c r="A679" s="8">
        <v>2018</v>
      </c>
      <c r="B679" s="8" t="s">
        <v>129</v>
      </c>
      <c r="C679" t="s">
        <v>11</v>
      </c>
      <c r="D679" t="s">
        <v>40</v>
      </c>
      <c r="E679" s="12">
        <v>510695803</v>
      </c>
      <c r="F679" s="12">
        <v>48609798</v>
      </c>
    </row>
    <row r="680" spans="1:6" x14ac:dyDescent="0.25">
      <c r="A680" s="8">
        <v>2018</v>
      </c>
      <c r="B680" s="8" t="s">
        <v>129</v>
      </c>
      <c r="C680" t="s">
        <v>11</v>
      </c>
      <c r="D680" t="s">
        <v>94</v>
      </c>
      <c r="E680" s="12">
        <v>342732457</v>
      </c>
      <c r="F680" s="12">
        <v>75721411</v>
      </c>
    </row>
    <row r="681" spans="1:6" x14ac:dyDescent="0.25">
      <c r="A681" s="8">
        <v>2018</v>
      </c>
      <c r="B681" s="8" t="s">
        <v>129</v>
      </c>
      <c r="C681" t="s">
        <v>11</v>
      </c>
      <c r="D681" t="s">
        <v>227</v>
      </c>
      <c r="E681" s="12">
        <v>160138415</v>
      </c>
      <c r="F681" s="12">
        <v>17168731</v>
      </c>
    </row>
    <row r="682" spans="1:6" x14ac:dyDescent="0.25">
      <c r="A682" s="8">
        <v>2018</v>
      </c>
      <c r="B682" s="8" t="s">
        <v>129</v>
      </c>
      <c r="C682" t="s">
        <v>11</v>
      </c>
      <c r="D682" t="s">
        <v>119</v>
      </c>
      <c r="E682" s="12">
        <v>6711092</v>
      </c>
      <c r="F682" s="12">
        <v>256638</v>
      </c>
    </row>
    <row r="683" spans="1:6" x14ac:dyDescent="0.25">
      <c r="A683" s="8">
        <v>2018</v>
      </c>
      <c r="B683" s="8" t="s">
        <v>129</v>
      </c>
      <c r="C683" t="s">
        <v>11</v>
      </c>
      <c r="D683" t="s">
        <v>37</v>
      </c>
      <c r="E683" s="12">
        <v>80820</v>
      </c>
      <c r="F683" s="12">
        <v>0</v>
      </c>
    </row>
    <row r="684" spans="1:6" x14ac:dyDescent="0.25">
      <c r="A684" s="8">
        <v>2018</v>
      </c>
      <c r="B684" s="8" t="s">
        <v>129</v>
      </c>
      <c r="C684" t="s">
        <v>11</v>
      </c>
      <c r="D684" t="s">
        <v>126</v>
      </c>
      <c r="E684" s="12">
        <v>45319</v>
      </c>
      <c r="F684" s="12">
        <v>4196</v>
      </c>
    </row>
    <row r="685" spans="1:6" x14ac:dyDescent="0.25">
      <c r="A685" s="8">
        <v>2018</v>
      </c>
      <c r="B685" s="8" t="s">
        <v>134</v>
      </c>
      <c r="C685" t="s">
        <v>9</v>
      </c>
      <c r="D685" t="s">
        <v>10</v>
      </c>
      <c r="E685" s="12">
        <v>2474252</v>
      </c>
      <c r="F685" s="12">
        <v>80457</v>
      </c>
    </row>
    <row r="686" spans="1:6" x14ac:dyDescent="0.25">
      <c r="A686" s="8">
        <v>2018</v>
      </c>
      <c r="B686" s="8" t="s">
        <v>134</v>
      </c>
      <c r="C686" t="s">
        <v>9</v>
      </c>
      <c r="D686" t="s">
        <v>73</v>
      </c>
      <c r="E686" s="12">
        <v>568632790</v>
      </c>
      <c r="F686" s="12">
        <v>4475553</v>
      </c>
    </row>
    <row r="687" spans="1:6" x14ac:dyDescent="0.25">
      <c r="A687" s="8">
        <v>2018</v>
      </c>
      <c r="B687" s="8" t="s">
        <v>134</v>
      </c>
      <c r="C687" t="s">
        <v>9</v>
      </c>
      <c r="D687" t="s">
        <v>39</v>
      </c>
      <c r="E687" s="12">
        <v>274876</v>
      </c>
      <c r="F687" s="12">
        <v>5625</v>
      </c>
    </row>
    <row r="688" spans="1:6" x14ac:dyDescent="0.25">
      <c r="A688" s="8">
        <v>2018</v>
      </c>
      <c r="B688" s="8" t="s">
        <v>134</v>
      </c>
      <c r="C688" t="s">
        <v>9</v>
      </c>
      <c r="D688" t="s">
        <v>40</v>
      </c>
      <c r="E688" s="12">
        <v>736142311</v>
      </c>
      <c r="F688" s="12">
        <v>610064</v>
      </c>
    </row>
    <row r="689" spans="1:6" x14ac:dyDescent="0.25">
      <c r="A689" s="8">
        <v>2018</v>
      </c>
      <c r="B689" s="8" t="s">
        <v>134</v>
      </c>
      <c r="C689" t="s">
        <v>9</v>
      </c>
      <c r="D689" t="s">
        <v>94</v>
      </c>
      <c r="E689" s="12">
        <v>151491</v>
      </c>
      <c r="F689" s="12">
        <v>13572</v>
      </c>
    </row>
    <row r="690" spans="1:6" x14ac:dyDescent="0.25">
      <c r="A690" s="8">
        <v>2018</v>
      </c>
      <c r="B690" s="8" t="s">
        <v>134</v>
      </c>
      <c r="C690" t="s">
        <v>9</v>
      </c>
      <c r="D690" t="s">
        <v>227</v>
      </c>
      <c r="E690" s="12">
        <v>422211599</v>
      </c>
      <c r="F690" s="12">
        <v>28255833</v>
      </c>
    </row>
    <row r="691" spans="1:6" x14ac:dyDescent="0.25">
      <c r="A691" s="8">
        <v>2018</v>
      </c>
      <c r="B691" s="8" t="s">
        <v>134</v>
      </c>
      <c r="C691" t="s">
        <v>9</v>
      </c>
      <c r="D691" t="s">
        <v>126</v>
      </c>
      <c r="E691" s="12">
        <v>133385</v>
      </c>
      <c r="F691" s="12">
        <v>3479</v>
      </c>
    </row>
    <row r="692" spans="1:6" x14ac:dyDescent="0.25">
      <c r="A692" s="8">
        <v>2018</v>
      </c>
      <c r="B692" s="8" t="s">
        <v>134</v>
      </c>
      <c r="C692" t="s">
        <v>11</v>
      </c>
      <c r="D692" t="s">
        <v>10</v>
      </c>
      <c r="E692" s="12">
        <v>858676</v>
      </c>
      <c r="F692" s="12">
        <v>52813</v>
      </c>
    </row>
    <row r="693" spans="1:6" x14ac:dyDescent="0.25">
      <c r="A693" s="8">
        <v>2018</v>
      </c>
      <c r="B693" s="8" t="s">
        <v>134</v>
      </c>
      <c r="C693" t="s">
        <v>11</v>
      </c>
      <c r="D693" t="s">
        <v>73</v>
      </c>
      <c r="E693" s="12">
        <v>9055585</v>
      </c>
      <c r="F693" s="12">
        <v>1162913</v>
      </c>
    </row>
    <row r="694" spans="1:6" x14ac:dyDescent="0.25">
      <c r="A694" s="8">
        <v>2018</v>
      </c>
      <c r="B694" s="8" t="s">
        <v>134</v>
      </c>
      <c r="C694" t="s">
        <v>11</v>
      </c>
      <c r="D694" t="s">
        <v>39</v>
      </c>
      <c r="E694" s="12">
        <v>1907</v>
      </c>
      <c r="F694" s="12">
        <v>5</v>
      </c>
    </row>
    <row r="695" spans="1:6" x14ac:dyDescent="0.25">
      <c r="A695" s="8">
        <v>2018</v>
      </c>
      <c r="B695" s="8" t="s">
        <v>134</v>
      </c>
      <c r="C695" t="s">
        <v>11</v>
      </c>
      <c r="D695" t="s">
        <v>40</v>
      </c>
      <c r="E695" s="12">
        <v>19132380</v>
      </c>
      <c r="F695" s="12">
        <v>218004</v>
      </c>
    </row>
    <row r="696" spans="1:6" x14ac:dyDescent="0.25">
      <c r="A696" s="8">
        <v>2018</v>
      </c>
      <c r="B696" s="8" t="s">
        <v>134</v>
      </c>
      <c r="C696" t="s">
        <v>11</v>
      </c>
      <c r="D696" t="s">
        <v>94</v>
      </c>
      <c r="E696" s="12">
        <v>913505943</v>
      </c>
      <c r="F696" s="12">
        <v>19487143</v>
      </c>
    </row>
    <row r="697" spans="1:6" x14ac:dyDescent="0.25">
      <c r="A697" s="8">
        <v>2018</v>
      </c>
      <c r="B697" s="8" t="s">
        <v>134</v>
      </c>
      <c r="C697" t="s">
        <v>11</v>
      </c>
      <c r="D697" t="s">
        <v>227</v>
      </c>
      <c r="E697" s="12">
        <v>103937300</v>
      </c>
      <c r="F697" s="12">
        <v>17114069</v>
      </c>
    </row>
    <row r="698" spans="1:6" x14ac:dyDescent="0.25">
      <c r="A698" s="8">
        <v>2018</v>
      </c>
      <c r="B698" s="8" t="s">
        <v>134</v>
      </c>
      <c r="C698" t="s">
        <v>11</v>
      </c>
      <c r="D698" t="s">
        <v>126</v>
      </c>
      <c r="E698" s="12">
        <v>10571</v>
      </c>
      <c r="F698" s="12">
        <v>3967</v>
      </c>
    </row>
    <row r="699" spans="1:6" x14ac:dyDescent="0.25">
      <c r="A699" s="8">
        <v>2018</v>
      </c>
      <c r="B699" s="8" t="s">
        <v>8</v>
      </c>
      <c r="C699" t="s">
        <v>9</v>
      </c>
      <c r="D699" t="s">
        <v>10</v>
      </c>
      <c r="E699" s="12">
        <v>385288497</v>
      </c>
      <c r="F699" s="12">
        <v>6577458</v>
      </c>
    </row>
    <row r="700" spans="1:6" x14ac:dyDescent="0.25">
      <c r="A700" s="8">
        <v>2018</v>
      </c>
      <c r="B700" s="8" t="s">
        <v>8</v>
      </c>
      <c r="C700" t="s">
        <v>9</v>
      </c>
      <c r="D700" t="s">
        <v>73</v>
      </c>
      <c r="E700" s="12">
        <v>243820845</v>
      </c>
      <c r="F700" s="12">
        <v>1749495</v>
      </c>
    </row>
    <row r="701" spans="1:6" x14ac:dyDescent="0.25">
      <c r="A701" s="8">
        <v>2018</v>
      </c>
      <c r="B701" s="8" t="s">
        <v>8</v>
      </c>
      <c r="C701" t="s">
        <v>9</v>
      </c>
      <c r="D701" t="s">
        <v>39</v>
      </c>
      <c r="E701" s="12">
        <v>751101345</v>
      </c>
      <c r="F701" s="12">
        <v>32502679</v>
      </c>
    </row>
    <row r="702" spans="1:6" x14ac:dyDescent="0.25">
      <c r="A702" s="8">
        <v>2018</v>
      </c>
      <c r="B702" s="8" t="s">
        <v>8</v>
      </c>
      <c r="C702" t="s">
        <v>9</v>
      </c>
      <c r="D702" t="s">
        <v>40</v>
      </c>
      <c r="E702" s="12">
        <v>824329265</v>
      </c>
      <c r="F702" s="12">
        <v>6389472</v>
      </c>
    </row>
    <row r="703" spans="1:6" x14ac:dyDescent="0.25">
      <c r="A703" s="8">
        <v>2018</v>
      </c>
      <c r="B703" s="8" t="s">
        <v>8</v>
      </c>
      <c r="C703" t="s">
        <v>9</v>
      </c>
      <c r="D703" t="s">
        <v>94</v>
      </c>
      <c r="E703" s="12">
        <v>6985354</v>
      </c>
      <c r="F703" s="12">
        <v>329951</v>
      </c>
    </row>
    <row r="704" spans="1:6" x14ac:dyDescent="0.25">
      <c r="A704" s="8">
        <v>2018</v>
      </c>
      <c r="B704" s="8" t="s">
        <v>8</v>
      </c>
      <c r="C704" t="s">
        <v>9</v>
      </c>
      <c r="D704" t="s">
        <v>227</v>
      </c>
      <c r="E704" s="12">
        <v>1958677784</v>
      </c>
      <c r="F704" s="12">
        <v>30903449</v>
      </c>
    </row>
    <row r="705" spans="1:6" x14ac:dyDescent="0.25">
      <c r="A705" s="8">
        <v>2018</v>
      </c>
      <c r="B705" s="8" t="s">
        <v>8</v>
      </c>
      <c r="C705" t="s">
        <v>9</v>
      </c>
      <c r="D705" t="s">
        <v>119</v>
      </c>
      <c r="E705" s="12">
        <v>33094646</v>
      </c>
      <c r="F705" s="12">
        <v>333988</v>
      </c>
    </row>
    <row r="706" spans="1:6" x14ac:dyDescent="0.25">
      <c r="A706" s="8">
        <v>2018</v>
      </c>
      <c r="B706" s="8" t="s">
        <v>8</v>
      </c>
      <c r="C706" t="s">
        <v>9</v>
      </c>
      <c r="D706" t="s">
        <v>37</v>
      </c>
      <c r="E706" s="12">
        <v>2913716</v>
      </c>
      <c r="F706" s="12">
        <v>246494</v>
      </c>
    </row>
    <row r="707" spans="1:6" x14ac:dyDescent="0.25">
      <c r="A707" s="8">
        <v>2018</v>
      </c>
      <c r="B707" s="8" t="s">
        <v>8</v>
      </c>
      <c r="C707" t="s">
        <v>9</v>
      </c>
      <c r="D707" t="s">
        <v>126</v>
      </c>
      <c r="E707" s="12">
        <v>113597297</v>
      </c>
      <c r="F707" s="12">
        <v>752928</v>
      </c>
    </row>
    <row r="708" spans="1:6" x14ac:dyDescent="0.25">
      <c r="A708" s="8">
        <v>2018</v>
      </c>
      <c r="B708" s="8" t="s">
        <v>8</v>
      </c>
      <c r="C708" t="s">
        <v>11</v>
      </c>
      <c r="D708" t="s">
        <v>10</v>
      </c>
      <c r="E708" s="12">
        <v>79270546</v>
      </c>
      <c r="F708" s="12">
        <v>3660671</v>
      </c>
    </row>
    <row r="709" spans="1:6" x14ac:dyDescent="0.25">
      <c r="A709" s="8">
        <v>2018</v>
      </c>
      <c r="B709" s="8" t="s">
        <v>8</v>
      </c>
      <c r="C709" t="s">
        <v>11</v>
      </c>
      <c r="D709" t="s">
        <v>73</v>
      </c>
      <c r="E709" s="12">
        <v>27760539</v>
      </c>
      <c r="F709" s="12">
        <v>646857</v>
      </c>
    </row>
    <row r="710" spans="1:6" x14ac:dyDescent="0.25">
      <c r="A710" s="8">
        <v>2018</v>
      </c>
      <c r="B710" s="8" t="s">
        <v>8</v>
      </c>
      <c r="C710" t="s">
        <v>11</v>
      </c>
      <c r="D710" t="s">
        <v>39</v>
      </c>
      <c r="E710" s="12">
        <v>117010202</v>
      </c>
      <c r="F710" s="12">
        <v>10962934</v>
      </c>
    </row>
    <row r="711" spans="1:6" x14ac:dyDescent="0.25">
      <c r="A711" s="8">
        <v>2018</v>
      </c>
      <c r="B711" s="8" t="s">
        <v>8</v>
      </c>
      <c r="C711" t="s">
        <v>11</v>
      </c>
      <c r="D711" t="s">
        <v>40</v>
      </c>
      <c r="E711" s="12">
        <v>2796553761</v>
      </c>
      <c r="F711" s="12">
        <v>124762109</v>
      </c>
    </row>
    <row r="712" spans="1:6" x14ac:dyDescent="0.25">
      <c r="A712" s="8">
        <v>2018</v>
      </c>
      <c r="B712" s="8" t="s">
        <v>8</v>
      </c>
      <c r="C712" t="s">
        <v>11</v>
      </c>
      <c r="D712" t="s">
        <v>94</v>
      </c>
      <c r="E712" s="12">
        <v>2595072103</v>
      </c>
      <c r="F712" s="12">
        <v>186126478</v>
      </c>
    </row>
    <row r="713" spans="1:6" x14ac:dyDescent="0.25">
      <c r="A713" s="8">
        <v>2018</v>
      </c>
      <c r="B713" s="8" t="s">
        <v>8</v>
      </c>
      <c r="C713" t="s">
        <v>11</v>
      </c>
      <c r="D713" t="s">
        <v>227</v>
      </c>
      <c r="E713" s="12">
        <v>608847758</v>
      </c>
      <c r="F713" s="12">
        <v>47819877</v>
      </c>
    </row>
    <row r="714" spans="1:6" x14ac:dyDescent="0.25">
      <c r="A714" s="8">
        <v>2018</v>
      </c>
      <c r="B714" s="8" t="s">
        <v>8</v>
      </c>
      <c r="C714" t="s">
        <v>11</v>
      </c>
      <c r="D714" t="s">
        <v>119</v>
      </c>
      <c r="E714" s="12">
        <v>364781</v>
      </c>
      <c r="F714" s="12">
        <v>18688</v>
      </c>
    </row>
    <row r="715" spans="1:6" x14ac:dyDescent="0.25">
      <c r="A715" s="8">
        <v>2018</v>
      </c>
      <c r="B715" s="8" t="s">
        <v>8</v>
      </c>
      <c r="C715" t="s">
        <v>11</v>
      </c>
      <c r="D715" t="s">
        <v>37</v>
      </c>
      <c r="E715" s="12">
        <v>81022</v>
      </c>
      <c r="F715" s="12">
        <v>94073</v>
      </c>
    </row>
    <row r="716" spans="1:6" x14ac:dyDescent="0.25">
      <c r="A716" s="8">
        <v>2018</v>
      </c>
      <c r="B716" s="8" t="s">
        <v>8</v>
      </c>
      <c r="C716" t="s">
        <v>11</v>
      </c>
      <c r="D716" t="s">
        <v>126</v>
      </c>
      <c r="E716" s="12">
        <v>14392636</v>
      </c>
      <c r="F716" s="12">
        <v>1412973</v>
      </c>
    </row>
    <row r="717" spans="1:6" x14ac:dyDescent="0.25">
      <c r="A717" s="8">
        <v>2018</v>
      </c>
      <c r="B717" s="8" t="s">
        <v>37</v>
      </c>
      <c r="C717" t="s">
        <v>9</v>
      </c>
      <c r="D717" t="s">
        <v>10</v>
      </c>
      <c r="E717" s="12">
        <v>2997473</v>
      </c>
      <c r="F717" s="12">
        <v>107969</v>
      </c>
    </row>
    <row r="718" spans="1:6" x14ac:dyDescent="0.25">
      <c r="A718" s="8">
        <v>2018</v>
      </c>
      <c r="B718" s="8" t="s">
        <v>37</v>
      </c>
      <c r="C718" t="s">
        <v>9</v>
      </c>
      <c r="D718" t="s">
        <v>73</v>
      </c>
      <c r="E718" s="12">
        <v>139070432</v>
      </c>
      <c r="F718" s="12">
        <v>2629990</v>
      </c>
    </row>
    <row r="719" spans="1:6" x14ac:dyDescent="0.25">
      <c r="A719" s="8">
        <v>2018</v>
      </c>
      <c r="B719" s="8" t="s">
        <v>37</v>
      </c>
      <c r="C719" t="s">
        <v>9</v>
      </c>
      <c r="D719" t="s">
        <v>39</v>
      </c>
      <c r="E719" s="12">
        <v>88354</v>
      </c>
      <c r="F719" s="12">
        <v>4513</v>
      </c>
    </row>
    <row r="720" spans="1:6" x14ac:dyDescent="0.25">
      <c r="A720" s="8">
        <v>2018</v>
      </c>
      <c r="B720" s="8" t="s">
        <v>37</v>
      </c>
      <c r="C720" t="s">
        <v>9</v>
      </c>
      <c r="D720" t="s">
        <v>40</v>
      </c>
      <c r="E720" s="12">
        <v>75977404</v>
      </c>
      <c r="F720" s="12">
        <v>1061558</v>
      </c>
    </row>
    <row r="721" spans="1:6" x14ac:dyDescent="0.25">
      <c r="A721" s="8">
        <v>2018</v>
      </c>
      <c r="B721" s="8" t="s">
        <v>37</v>
      </c>
      <c r="C721" t="s">
        <v>9</v>
      </c>
      <c r="D721" t="s">
        <v>94</v>
      </c>
      <c r="E721" s="12">
        <v>147574029</v>
      </c>
      <c r="F721" s="12">
        <v>8289710</v>
      </c>
    </row>
    <row r="722" spans="1:6" x14ac:dyDescent="0.25">
      <c r="A722" s="8">
        <v>2018</v>
      </c>
      <c r="B722" s="8" t="s">
        <v>37</v>
      </c>
      <c r="C722" t="s">
        <v>9</v>
      </c>
      <c r="D722" t="s">
        <v>119</v>
      </c>
      <c r="E722" s="12">
        <v>4361</v>
      </c>
      <c r="F722" s="12">
        <v>97</v>
      </c>
    </row>
    <row r="723" spans="1:6" x14ac:dyDescent="0.25">
      <c r="A723" s="8">
        <v>2018</v>
      </c>
      <c r="B723" s="8" t="s">
        <v>37</v>
      </c>
      <c r="C723" t="s">
        <v>9</v>
      </c>
      <c r="D723" t="s">
        <v>126</v>
      </c>
      <c r="E723" s="12">
        <v>22024896</v>
      </c>
      <c r="F723" s="12">
        <v>272481</v>
      </c>
    </row>
    <row r="724" spans="1:6" x14ac:dyDescent="0.25">
      <c r="A724" s="8">
        <v>2018</v>
      </c>
      <c r="B724" s="8" t="s">
        <v>37</v>
      </c>
      <c r="C724" t="s">
        <v>11</v>
      </c>
      <c r="D724" t="s">
        <v>10</v>
      </c>
      <c r="E724" s="12">
        <v>350868</v>
      </c>
      <c r="F724" s="12">
        <v>71156</v>
      </c>
    </row>
    <row r="725" spans="1:6" x14ac:dyDescent="0.25">
      <c r="A725" s="8">
        <v>2018</v>
      </c>
      <c r="B725" s="8" t="s">
        <v>37</v>
      </c>
      <c r="C725" t="s">
        <v>11</v>
      </c>
      <c r="D725" t="s">
        <v>73</v>
      </c>
      <c r="E725" s="12">
        <v>51110424</v>
      </c>
      <c r="F725" s="12">
        <v>5985450</v>
      </c>
    </row>
    <row r="726" spans="1:6" x14ac:dyDescent="0.25">
      <c r="A726" s="8">
        <v>2018</v>
      </c>
      <c r="B726" s="8" t="s">
        <v>37</v>
      </c>
      <c r="C726" t="s">
        <v>11</v>
      </c>
      <c r="D726" t="s">
        <v>40</v>
      </c>
      <c r="E726" s="12">
        <v>38911116</v>
      </c>
      <c r="F726" s="12">
        <v>1297570</v>
      </c>
    </row>
    <row r="727" spans="1:6" x14ac:dyDescent="0.25">
      <c r="A727" s="8">
        <v>2018</v>
      </c>
      <c r="B727" s="8" t="s">
        <v>37</v>
      </c>
      <c r="C727" t="s">
        <v>11</v>
      </c>
      <c r="D727" t="s">
        <v>94</v>
      </c>
      <c r="E727" s="12">
        <v>11033101</v>
      </c>
      <c r="F727" s="12">
        <v>1235935</v>
      </c>
    </row>
    <row r="728" spans="1:6" x14ac:dyDescent="0.25">
      <c r="A728" s="9">
        <v>2018</v>
      </c>
      <c r="B728" s="8" t="s">
        <v>37</v>
      </c>
      <c r="C728" t="s">
        <v>11</v>
      </c>
      <c r="D728" t="s">
        <v>126</v>
      </c>
      <c r="E728" s="12">
        <v>242</v>
      </c>
      <c r="F728" s="12">
        <v>20</v>
      </c>
    </row>
    <row r="729" spans="1:6" x14ac:dyDescent="0.25">
      <c r="A729" s="8">
        <v>2019</v>
      </c>
      <c r="B729" s="8" t="s">
        <v>130</v>
      </c>
      <c r="C729" t="s">
        <v>9</v>
      </c>
      <c r="D729" t="s">
        <v>10</v>
      </c>
      <c r="E729" s="12">
        <v>1232236047</v>
      </c>
      <c r="F729" s="12">
        <v>9125332</v>
      </c>
    </row>
    <row r="730" spans="1:6" x14ac:dyDescent="0.25">
      <c r="A730" s="8">
        <v>2019</v>
      </c>
      <c r="B730" s="8" t="s">
        <v>130</v>
      </c>
      <c r="C730" t="s">
        <v>9</v>
      </c>
      <c r="D730" t="s">
        <v>73</v>
      </c>
      <c r="E730" s="12">
        <v>1172229959</v>
      </c>
      <c r="F730" s="12">
        <v>6093853</v>
      </c>
    </row>
    <row r="731" spans="1:6" x14ac:dyDescent="0.25">
      <c r="A731" s="8">
        <v>2019</v>
      </c>
      <c r="B731" s="8" t="s">
        <v>130</v>
      </c>
      <c r="C731" t="s">
        <v>9</v>
      </c>
      <c r="D731" t="s">
        <v>39</v>
      </c>
      <c r="E731" s="12">
        <v>642344919</v>
      </c>
      <c r="F731" s="12">
        <v>1577752</v>
      </c>
    </row>
    <row r="732" spans="1:6" x14ac:dyDescent="0.25">
      <c r="A732" s="8">
        <v>2019</v>
      </c>
      <c r="B732" s="8" t="s">
        <v>130</v>
      </c>
      <c r="C732" t="s">
        <v>9</v>
      </c>
      <c r="D732" t="s">
        <v>40</v>
      </c>
      <c r="E732" s="12">
        <v>969490005</v>
      </c>
      <c r="F732" s="12">
        <v>6933920</v>
      </c>
    </row>
    <row r="733" spans="1:6" x14ac:dyDescent="0.25">
      <c r="A733" s="8">
        <v>2019</v>
      </c>
      <c r="B733" s="8" t="s">
        <v>130</v>
      </c>
      <c r="C733" t="s">
        <v>9</v>
      </c>
      <c r="D733" t="s">
        <v>94</v>
      </c>
      <c r="E733" s="12">
        <v>950811299</v>
      </c>
      <c r="F733" s="12">
        <v>10851156</v>
      </c>
    </row>
    <row r="734" spans="1:6" x14ac:dyDescent="0.25">
      <c r="A734" s="8">
        <v>2019</v>
      </c>
      <c r="B734" s="8" t="s">
        <v>130</v>
      </c>
      <c r="C734" t="s">
        <v>9</v>
      </c>
      <c r="D734" t="s">
        <v>227</v>
      </c>
      <c r="E734" s="12">
        <v>235301248</v>
      </c>
      <c r="F734" s="12">
        <v>4610097</v>
      </c>
    </row>
    <row r="735" spans="1:6" x14ac:dyDescent="0.25">
      <c r="A735" s="8">
        <v>2019</v>
      </c>
      <c r="B735" s="8" t="s">
        <v>130</v>
      </c>
      <c r="C735" t="s">
        <v>9</v>
      </c>
      <c r="D735" t="s">
        <v>119</v>
      </c>
      <c r="E735" s="12">
        <v>1229734700</v>
      </c>
      <c r="F735" s="12">
        <v>4985731</v>
      </c>
    </row>
    <row r="736" spans="1:6" x14ac:dyDescent="0.25">
      <c r="A736" s="8">
        <v>2019</v>
      </c>
      <c r="B736" s="8" t="s">
        <v>130</v>
      </c>
      <c r="C736" t="s">
        <v>9</v>
      </c>
      <c r="D736" t="s">
        <v>37</v>
      </c>
      <c r="E736" s="12">
        <v>885738450</v>
      </c>
      <c r="F736" s="12">
        <v>3532802</v>
      </c>
    </row>
    <row r="737" spans="1:6" x14ac:dyDescent="0.25">
      <c r="A737" s="8">
        <v>2019</v>
      </c>
      <c r="B737" s="8" t="s">
        <v>130</v>
      </c>
      <c r="C737" t="s">
        <v>9</v>
      </c>
      <c r="D737" t="s">
        <v>126</v>
      </c>
      <c r="E737" s="12">
        <v>342358437</v>
      </c>
      <c r="F737" s="12">
        <v>1405835</v>
      </c>
    </row>
    <row r="738" spans="1:6" x14ac:dyDescent="0.25">
      <c r="A738" s="8">
        <v>2019</v>
      </c>
      <c r="B738" s="8" t="s">
        <v>130</v>
      </c>
      <c r="C738" t="s">
        <v>11</v>
      </c>
      <c r="D738" t="s">
        <v>10</v>
      </c>
      <c r="E738" s="12">
        <v>35747123</v>
      </c>
      <c r="F738" s="12">
        <v>1099209</v>
      </c>
    </row>
    <row r="739" spans="1:6" x14ac:dyDescent="0.25">
      <c r="A739" s="8">
        <v>2019</v>
      </c>
      <c r="B739" s="8" t="s">
        <v>130</v>
      </c>
      <c r="C739" t="s">
        <v>11</v>
      </c>
      <c r="D739" t="s">
        <v>73</v>
      </c>
      <c r="E739" s="12">
        <v>1246323747</v>
      </c>
      <c r="F739" s="12">
        <v>2671865</v>
      </c>
    </row>
    <row r="740" spans="1:6" x14ac:dyDescent="0.25">
      <c r="A740" s="8">
        <v>2019</v>
      </c>
      <c r="B740" s="8" t="s">
        <v>130</v>
      </c>
      <c r="C740" t="s">
        <v>11</v>
      </c>
      <c r="D740" t="s">
        <v>39</v>
      </c>
      <c r="E740" s="12">
        <v>2214421</v>
      </c>
      <c r="F740" s="12">
        <v>41913</v>
      </c>
    </row>
    <row r="741" spans="1:6" x14ac:dyDescent="0.25">
      <c r="A741" s="8">
        <v>2019</v>
      </c>
      <c r="B741" s="8" t="s">
        <v>130</v>
      </c>
      <c r="C741" t="s">
        <v>11</v>
      </c>
      <c r="D741" t="s">
        <v>40</v>
      </c>
      <c r="E741" s="12">
        <v>5124862146</v>
      </c>
      <c r="F741" s="12">
        <v>11700017</v>
      </c>
    </row>
    <row r="742" spans="1:6" x14ac:dyDescent="0.25">
      <c r="A742" s="8">
        <v>2019</v>
      </c>
      <c r="B742" s="8" t="s">
        <v>130</v>
      </c>
      <c r="C742" t="s">
        <v>11</v>
      </c>
      <c r="D742" t="s">
        <v>94</v>
      </c>
      <c r="E742" s="12">
        <v>404215329</v>
      </c>
      <c r="F742" s="12">
        <v>13707896</v>
      </c>
    </row>
    <row r="743" spans="1:6" x14ac:dyDescent="0.25">
      <c r="A743" s="8">
        <v>2019</v>
      </c>
      <c r="B743" s="8" t="s">
        <v>130</v>
      </c>
      <c r="C743" t="s">
        <v>11</v>
      </c>
      <c r="D743" t="s">
        <v>227</v>
      </c>
      <c r="E743" s="12">
        <v>1960774</v>
      </c>
      <c r="F743" s="12">
        <v>54289</v>
      </c>
    </row>
    <row r="744" spans="1:6" x14ac:dyDescent="0.25">
      <c r="A744" s="8">
        <v>2019</v>
      </c>
      <c r="B744" s="8" t="s">
        <v>130</v>
      </c>
      <c r="C744" t="s">
        <v>11</v>
      </c>
      <c r="D744" t="s">
        <v>119</v>
      </c>
      <c r="E744" s="12">
        <v>9393791</v>
      </c>
      <c r="F744" s="12">
        <v>931989</v>
      </c>
    </row>
    <row r="745" spans="1:6" x14ac:dyDescent="0.25">
      <c r="A745" s="8">
        <v>2019</v>
      </c>
      <c r="B745" s="8" t="s">
        <v>130</v>
      </c>
      <c r="C745" t="s">
        <v>11</v>
      </c>
      <c r="D745" t="s">
        <v>37</v>
      </c>
      <c r="E745" s="12">
        <v>504133</v>
      </c>
      <c r="F745" s="12">
        <v>186256</v>
      </c>
    </row>
    <row r="746" spans="1:6" x14ac:dyDescent="0.25">
      <c r="A746" s="8">
        <v>2019</v>
      </c>
      <c r="B746" s="8" t="s">
        <v>130</v>
      </c>
      <c r="C746" t="s">
        <v>11</v>
      </c>
      <c r="D746" t="s">
        <v>126</v>
      </c>
      <c r="E746" s="12">
        <v>476618</v>
      </c>
      <c r="F746" s="12">
        <v>16311</v>
      </c>
    </row>
    <row r="747" spans="1:6" x14ac:dyDescent="0.25">
      <c r="A747" s="8">
        <v>2019</v>
      </c>
      <c r="B747" s="8" t="s">
        <v>129</v>
      </c>
      <c r="C747" t="s">
        <v>9</v>
      </c>
      <c r="D747" t="s">
        <v>10</v>
      </c>
      <c r="E747" s="12">
        <v>29604949</v>
      </c>
      <c r="F747" s="12">
        <v>985856</v>
      </c>
    </row>
    <row r="748" spans="1:6" x14ac:dyDescent="0.25">
      <c r="A748" s="8">
        <v>2019</v>
      </c>
      <c r="B748" s="8" t="s">
        <v>129</v>
      </c>
      <c r="C748" t="s">
        <v>9</v>
      </c>
      <c r="D748" t="s">
        <v>73</v>
      </c>
      <c r="E748" s="12">
        <v>446060996</v>
      </c>
      <c r="F748" s="12">
        <v>3420202</v>
      </c>
    </row>
    <row r="749" spans="1:6" x14ac:dyDescent="0.25">
      <c r="A749" s="8">
        <v>2019</v>
      </c>
      <c r="B749" s="8" t="s">
        <v>129</v>
      </c>
      <c r="C749" t="s">
        <v>9</v>
      </c>
      <c r="D749" t="s">
        <v>39</v>
      </c>
      <c r="E749" s="12">
        <v>1065487038</v>
      </c>
      <c r="F749" s="12">
        <v>13206638</v>
      </c>
    </row>
    <row r="750" spans="1:6" x14ac:dyDescent="0.25">
      <c r="A750" s="8">
        <v>2019</v>
      </c>
      <c r="B750" s="8" t="s">
        <v>129</v>
      </c>
      <c r="C750" t="s">
        <v>9</v>
      </c>
      <c r="D750" t="s">
        <v>40</v>
      </c>
      <c r="E750" s="12">
        <v>758120673</v>
      </c>
      <c r="F750" s="12">
        <v>14792004</v>
      </c>
    </row>
    <row r="751" spans="1:6" x14ac:dyDescent="0.25">
      <c r="A751" s="8">
        <v>2019</v>
      </c>
      <c r="B751" s="8" t="s">
        <v>129</v>
      </c>
      <c r="C751" t="s">
        <v>9</v>
      </c>
      <c r="D751" t="s">
        <v>94</v>
      </c>
      <c r="E751" s="12">
        <v>513867102</v>
      </c>
      <c r="F751" s="12">
        <v>16873770</v>
      </c>
    </row>
    <row r="752" spans="1:6" x14ac:dyDescent="0.25">
      <c r="A752" s="8">
        <v>2019</v>
      </c>
      <c r="B752" s="8" t="s">
        <v>129</v>
      </c>
      <c r="C752" t="s">
        <v>9</v>
      </c>
      <c r="D752" t="s">
        <v>227</v>
      </c>
      <c r="E752" s="12">
        <v>943738321</v>
      </c>
      <c r="F752" s="12">
        <v>15445545</v>
      </c>
    </row>
    <row r="753" spans="1:6" x14ac:dyDescent="0.25">
      <c r="A753" s="8">
        <v>2019</v>
      </c>
      <c r="B753" s="8" t="s">
        <v>129</v>
      </c>
      <c r="C753" t="s">
        <v>9</v>
      </c>
      <c r="D753" t="s">
        <v>119</v>
      </c>
      <c r="E753" s="12">
        <v>169726532</v>
      </c>
      <c r="F753" s="12">
        <v>2146779</v>
      </c>
    </row>
    <row r="754" spans="1:6" x14ac:dyDescent="0.25">
      <c r="A754" s="8">
        <v>2019</v>
      </c>
      <c r="B754" s="8" t="s">
        <v>129</v>
      </c>
      <c r="C754" t="s">
        <v>9</v>
      </c>
      <c r="D754" t="s">
        <v>37</v>
      </c>
      <c r="E754" s="12">
        <v>101060</v>
      </c>
      <c r="F754" s="12">
        <v>34306</v>
      </c>
    </row>
    <row r="755" spans="1:6" x14ac:dyDescent="0.25">
      <c r="A755" s="8">
        <v>2019</v>
      </c>
      <c r="B755" s="8" t="s">
        <v>129</v>
      </c>
      <c r="C755" t="s">
        <v>9</v>
      </c>
      <c r="D755" t="s">
        <v>126</v>
      </c>
      <c r="E755" s="12">
        <v>37891492</v>
      </c>
      <c r="F755" s="12">
        <v>387942</v>
      </c>
    </row>
    <row r="756" spans="1:6" x14ac:dyDescent="0.25">
      <c r="A756" s="8">
        <v>2019</v>
      </c>
      <c r="B756" s="8" t="s">
        <v>129</v>
      </c>
      <c r="C756" t="s">
        <v>11</v>
      </c>
      <c r="D756" t="s">
        <v>10</v>
      </c>
      <c r="E756" s="12">
        <v>2702365</v>
      </c>
      <c r="F756" s="12">
        <v>403381</v>
      </c>
    </row>
    <row r="757" spans="1:6" x14ac:dyDescent="0.25">
      <c r="A757" s="8">
        <v>2019</v>
      </c>
      <c r="B757" s="8" t="s">
        <v>129</v>
      </c>
      <c r="C757" t="s">
        <v>11</v>
      </c>
      <c r="D757" t="s">
        <v>73</v>
      </c>
      <c r="E757" s="12">
        <v>22644589</v>
      </c>
      <c r="F757" s="12">
        <v>1836086</v>
      </c>
    </row>
    <row r="758" spans="1:6" x14ac:dyDescent="0.25">
      <c r="A758" s="8">
        <v>2019</v>
      </c>
      <c r="B758" s="8" t="s">
        <v>129</v>
      </c>
      <c r="C758" t="s">
        <v>11</v>
      </c>
      <c r="D758" t="s">
        <v>39</v>
      </c>
      <c r="E758" s="12">
        <v>46332520</v>
      </c>
      <c r="F758" s="12">
        <v>4764643</v>
      </c>
    </row>
    <row r="759" spans="1:6" x14ac:dyDescent="0.25">
      <c r="A759" s="8">
        <v>2019</v>
      </c>
      <c r="B759" s="8" t="s">
        <v>129</v>
      </c>
      <c r="C759" t="s">
        <v>11</v>
      </c>
      <c r="D759" t="s">
        <v>40</v>
      </c>
      <c r="E759" s="12">
        <v>513699084</v>
      </c>
      <c r="F759" s="12">
        <v>50045516</v>
      </c>
    </row>
    <row r="760" spans="1:6" x14ac:dyDescent="0.25">
      <c r="A760" s="8">
        <v>2019</v>
      </c>
      <c r="B760" s="8" t="s">
        <v>129</v>
      </c>
      <c r="C760" t="s">
        <v>11</v>
      </c>
      <c r="D760" t="s">
        <v>94</v>
      </c>
      <c r="E760" s="12">
        <v>323291797</v>
      </c>
      <c r="F760" s="12">
        <v>77655789</v>
      </c>
    </row>
    <row r="761" spans="1:6" x14ac:dyDescent="0.25">
      <c r="A761" s="8">
        <v>2019</v>
      </c>
      <c r="B761" s="8" t="s">
        <v>129</v>
      </c>
      <c r="C761" t="s">
        <v>11</v>
      </c>
      <c r="D761" t="s">
        <v>227</v>
      </c>
      <c r="E761" s="12">
        <v>154511751</v>
      </c>
      <c r="F761" s="12">
        <v>17696016</v>
      </c>
    </row>
    <row r="762" spans="1:6" x14ac:dyDescent="0.25">
      <c r="A762" s="8">
        <v>2019</v>
      </c>
      <c r="B762" s="8" t="s">
        <v>129</v>
      </c>
      <c r="C762" t="s">
        <v>11</v>
      </c>
      <c r="D762" t="s">
        <v>119</v>
      </c>
      <c r="E762" s="12">
        <v>5737976</v>
      </c>
      <c r="F762" s="12">
        <v>257785</v>
      </c>
    </row>
    <row r="763" spans="1:6" x14ac:dyDescent="0.25">
      <c r="A763" s="8">
        <v>2019</v>
      </c>
      <c r="B763" s="8" t="s">
        <v>129</v>
      </c>
      <c r="C763" t="s">
        <v>11</v>
      </c>
      <c r="D763" t="s">
        <v>126</v>
      </c>
      <c r="E763" s="12">
        <v>89926</v>
      </c>
      <c r="F763" s="12">
        <v>18986</v>
      </c>
    </row>
    <row r="764" spans="1:6" x14ac:dyDescent="0.25">
      <c r="A764" s="8">
        <v>2019</v>
      </c>
      <c r="B764" s="8" t="s">
        <v>134</v>
      </c>
      <c r="C764" t="s">
        <v>9</v>
      </c>
      <c r="D764" t="s">
        <v>10</v>
      </c>
      <c r="E764" s="12">
        <v>2466219</v>
      </c>
      <c r="F764" s="12">
        <v>116371</v>
      </c>
    </row>
    <row r="765" spans="1:6" x14ac:dyDescent="0.25">
      <c r="A765" s="8">
        <v>2019</v>
      </c>
      <c r="B765" s="8" t="s">
        <v>134</v>
      </c>
      <c r="C765" t="s">
        <v>9</v>
      </c>
      <c r="D765" t="s">
        <v>73</v>
      </c>
      <c r="E765" s="12">
        <v>661247905</v>
      </c>
      <c r="F765" s="12">
        <v>2548149</v>
      </c>
    </row>
    <row r="766" spans="1:6" x14ac:dyDescent="0.25">
      <c r="A766" s="8">
        <v>2019</v>
      </c>
      <c r="B766" s="8" t="s">
        <v>134</v>
      </c>
      <c r="C766" t="s">
        <v>9</v>
      </c>
      <c r="D766" t="s">
        <v>39</v>
      </c>
      <c r="E766" s="12">
        <v>559048</v>
      </c>
      <c r="F766" s="12">
        <v>3858</v>
      </c>
    </row>
    <row r="767" spans="1:6" x14ac:dyDescent="0.25">
      <c r="A767" s="8">
        <v>2019</v>
      </c>
      <c r="B767" s="8" t="s">
        <v>134</v>
      </c>
      <c r="C767" t="s">
        <v>9</v>
      </c>
      <c r="D767" t="s">
        <v>40</v>
      </c>
      <c r="E767" s="12">
        <v>1657311646</v>
      </c>
      <c r="F767" s="12">
        <v>969614</v>
      </c>
    </row>
    <row r="768" spans="1:6" x14ac:dyDescent="0.25">
      <c r="A768" s="8">
        <v>2019</v>
      </c>
      <c r="B768" s="8" t="s">
        <v>134</v>
      </c>
      <c r="C768" t="s">
        <v>9</v>
      </c>
      <c r="D768" t="s">
        <v>94</v>
      </c>
      <c r="E768" s="12">
        <v>349455</v>
      </c>
      <c r="F768" s="12">
        <v>16063</v>
      </c>
    </row>
    <row r="769" spans="1:6" x14ac:dyDescent="0.25">
      <c r="A769" s="8">
        <v>2019</v>
      </c>
      <c r="B769" s="8" t="s">
        <v>134</v>
      </c>
      <c r="C769" t="s">
        <v>9</v>
      </c>
      <c r="D769" t="s">
        <v>227</v>
      </c>
      <c r="E769" s="12">
        <v>527984886</v>
      </c>
      <c r="F769" s="12">
        <v>38996864</v>
      </c>
    </row>
    <row r="770" spans="1:6" x14ac:dyDescent="0.25">
      <c r="A770" s="8">
        <v>2019</v>
      </c>
      <c r="B770" s="8" t="s">
        <v>134</v>
      </c>
      <c r="C770" t="s">
        <v>9</v>
      </c>
      <c r="D770" t="s">
        <v>126</v>
      </c>
      <c r="E770" s="12">
        <v>213489</v>
      </c>
      <c r="F770" s="12">
        <v>1507</v>
      </c>
    </row>
    <row r="771" spans="1:6" x14ac:dyDescent="0.25">
      <c r="A771" s="8">
        <v>2019</v>
      </c>
      <c r="B771" s="8" t="s">
        <v>134</v>
      </c>
      <c r="C771" t="s">
        <v>11</v>
      </c>
      <c r="D771" t="s">
        <v>10</v>
      </c>
      <c r="E771" s="12">
        <v>783853</v>
      </c>
      <c r="F771" s="12">
        <v>99293</v>
      </c>
    </row>
    <row r="772" spans="1:6" x14ac:dyDescent="0.25">
      <c r="A772" s="8">
        <v>2019</v>
      </c>
      <c r="B772" s="8" t="s">
        <v>134</v>
      </c>
      <c r="C772" t="s">
        <v>11</v>
      </c>
      <c r="D772" t="s">
        <v>73</v>
      </c>
      <c r="E772" s="12">
        <v>10359224</v>
      </c>
      <c r="F772" s="12">
        <v>957234</v>
      </c>
    </row>
    <row r="773" spans="1:6" x14ac:dyDescent="0.25">
      <c r="A773" s="8">
        <v>2019</v>
      </c>
      <c r="B773" s="8" t="s">
        <v>134</v>
      </c>
      <c r="C773" t="s">
        <v>11</v>
      </c>
      <c r="D773" t="s">
        <v>39</v>
      </c>
      <c r="E773" s="12">
        <v>7859</v>
      </c>
      <c r="F773" s="12">
        <v>328</v>
      </c>
    </row>
    <row r="774" spans="1:6" x14ac:dyDescent="0.25">
      <c r="A774" s="8">
        <v>2019</v>
      </c>
      <c r="B774" s="8" t="s">
        <v>134</v>
      </c>
      <c r="C774" t="s">
        <v>11</v>
      </c>
      <c r="D774" t="s">
        <v>40</v>
      </c>
      <c r="E774" s="12">
        <v>67189901</v>
      </c>
      <c r="F774" s="12">
        <v>349790</v>
      </c>
    </row>
    <row r="775" spans="1:6" x14ac:dyDescent="0.25">
      <c r="A775" s="8">
        <v>2019</v>
      </c>
      <c r="B775" s="8" t="s">
        <v>134</v>
      </c>
      <c r="C775" t="s">
        <v>11</v>
      </c>
      <c r="D775" t="s">
        <v>94</v>
      </c>
      <c r="E775" s="12">
        <v>952924225</v>
      </c>
      <c r="F775" s="12">
        <v>27748479</v>
      </c>
    </row>
    <row r="776" spans="1:6" x14ac:dyDescent="0.25">
      <c r="A776" s="8">
        <v>2019</v>
      </c>
      <c r="B776" s="8" t="s">
        <v>134</v>
      </c>
      <c r="C776" t="s">
        <v>11</v>
      </c>
      <c r="D776" t="s">
        <v>227</v>
      </c>
      <c r="E776" s="12">
        <v>217505007</v>
      </c>
      <c r="F776" s="12">
        <v>61971548</v>
      </c>
    </row>
    <row r="777" spans="1:6" x14ac:dyDescent="0.25">
      <c r="A777" s="8">
        <v>2019</v>
      </c>
      <c r="B777" s="8" t="s">
        <v>134</v>
      </c>
      <c r="C777" t="s">
        <v>11</v>
      </c>
      <c r="D777" t="s">
        <v>126</v>
      </c>
      <c r="E777" s="12">
        <v>2793</v>
      </c>
      <c r="F777" s="12">
        <v>104</v>
      </c>
    </row>
    <row r="778" spans="1:6" x14ac:dyDescent="0.25">
      <c r="A778" s="8">
        <v>2019</v>
      </c>
      <c r="B778" s="8" t="s">
        <v>8</v>
      </c>
      <c r="C778" t="s">
        <v>9</v>
      </c>
      <c r="D778" t="s">
        <v>10</v>
      </c>
      <c r="E778" s="12">
        <v>383129671</v>
      </c>
      <c r="F778" s="12">
        <v>6696102</v>
      </c>
    </row>
    <row r="779" spans="1:6" x14ac:dyDescent="0.25">
      <c r="A779" s="8">
        <v>2019</v>
      </c>
      <c r="B779" s="8" t="s">
        <v>8</v>
      </c>
      <c r="C779" t="s">
        <v>9</v>
      </c>
      <c r="D779" t="s">
        <v>73</v>
      </c>
      <c r="E779" s="12">
        <v>211834253</v>
      </c>
      <c r="F779" s="12">
        <v>1963306</v>
      </c>
    </row>
    <row r="780" spans="1:6" x14ac:dyDescent="0.25">
      <c r="A780" s="8">
        <v>2019</v>
      </c>
      <c r="B780" s="8" t="s">
        <v>8</v>
      </c>
      <c r="C780" t="s">
        <v>9</v>
      </c>
      <c r="D780" t="s">
        <v>39</v>
      </c>
      <c r="E780" s="12">
        <v>694882521</v>
      </c>
      <c r="F780" s="12">
        <v>30586910</v>
      </c>
    </row>
    <row r="781" spans="1:6" x14ac:dyDescent="0.25">
      <c r="A781" s="8">
        <v>2019</v>
      </c>
      <c r="B781" s="8" t="s">
        <v>8</v>
      </c>
      <c r="C781" t="s">
        <v>9</v>
      </c>
      <c r="D781" t="s">
        <v>40</v>
      </c>
      <c r="E781" s="12">
        <v>822060356</v>
      </c>
      <c r="F781" s="12">
        <v>6917642</v>
      </c>
    </row>
    <row r="782" spans="1:6" x14ac:dyDescent="0.25">
      <c r="A782" s="8">
        <v>2019</v>
      </c>
      <c r="B782" s="8" t="s">
        <v>8</v>
      </c>
      <c r="C782" t="s">
        <v>9</v>
      </c>
      <c r="D782" t="s">
        <v>94</v>
      </c>
      <c r="E782" s="12">
        <v>10656675</v>
      </c>
      <c r="F782" s="12">
        <v>730860</v>
      </c>
    </row>
    <row r="783" spans="1:6" x14ac:dyDescent="0.25">
      <c r="A783" s="8">
        <v>2019</v>
      </c>
      <c r="B783" s="8" t="s">
        <v>8</v>
      </c>
      <c r="C783" t="s">
        <v>9</v>
      </c>
      <c r="D783" t="s">
        <v>227</v>
      </c>
      <c r="E783" s="12">
        <v>1984953762</v>
      </c>
      <c r="F783" s="12">
        <v>30015645</v>
      </c>
    </row>
    <row r="784" spans="1:6" x14ac:dyDescent="0.25">
      <c r="A784" s="8">
        <v>2019</v>
      </c>
      <c r="B784" s="8" t="s">
        <v>8</v>
      </c>
      <c r="C784" t="s">
        <v>9</v>
      </c>
      <c r="D784" t="s">
        <v>119</v>
      </c>
      <c r="E784" s="12">
        <v>24449874</v>
      </c>
      <c r="F784" s="12">
        <v>364779</v>
      </c>
    </row>
    <row r="785" spans="1:6" x14ac:dyDescent="0.25">
      <c r="A785" s="8">
        <v>2019</v>
      </c>
      <c r="B785" s="8" t="s">
        <v>8</v>
      </c>
      <c r="C785" t="s">
        <v>9</v>
      </c>
      <c r="D785" t="s">
        <v>37</v>
      </c>
      <c r="E785" s="12">
        <v>2674855</v>
      </c>
      <c r="F785" s="12">
        <v>157810</v>
      </c>
    </row>
    <row r="786" spans="1:6" x14ac:dyDescent="0.25">
      <c r="A786" s="8">
        <v>2019</v>
      </c>
      <c r="B786" s="8" t="s">
        <v>8</v>
      </c>
      <c r="C786" t="s">
        <v>9</v>
      </c>
      <c r="D786" t="s">
        <v>126</v>
      </c>
      <c r="E786" s="12">
        <v>124570103</v>
      </c>
      <c r="F786" s="12">
        <v>1171823</v>
      </c>
    </row>
    <row r="787" spans="1:6" x14ac:dyDescent="0.25">
      <c r="A787" s="8">
        <v>2019</v>
      </c>
      <c r="B787" s="8" t="s">
        <v>8</v>
      </c>
      <c r="C787" t="s">
        <v>11</v>
      </c>
      <c r="D787" t="s">
        <v>10</v>
      </c>
      <c r="E787" s="12">
        <v>77604098</v>
      </c>
      <c r="F787" s="12">
        <v>3711083</v>
      </c>
    </row>
    <row r="788" spans="1:6" x14ac:dyDescent="0.25">
      <c r="A788" s="8">
        <v>2019</v>
      </c>
      <c r="B788" s="8" t="s">
        <v>8</v>
      </c>
      <c r="C788" t="s">
        <v>11</v>
      </c>
      <c r="D788" t="s">
        <v>73</v>
      </c>
      <c r="E788" s="12">
        <v>20377975</v>
      </c>
      <c r="F788" s="12">
        <v>936978</v>
      </c>
    </row>
    <row r="789" spans="1:6" x14ac:dyDescent="0.25">
      <c r="A789" s="8">
        <v>2019</v>
      </c>
      <c r="B789" s="8" t="s">
        <v>8</v>
      </c>
      <c r="C789" t="s">
        <v>11</v>
      </c>
      <c r="D789" t="s">
        <v>39</v>
      </c>
      <c r="E789" s="12">
        <v>89672350</v>
      </c>
      <c r="F789" s="12">
        <v>9621489</v>
      </c>
    </row>
    <row r="790" spans="1:6" x14ac:dyDescent="0.25">
      <c r="A790" s="8">
        <v>2019</v>
      </c>
      <c r="B790" s="8" t="s">
        <v>8</v>
      </c>
      <c r="C790" t="s">
        <v>11</v>
      </c>
      <c r="D790" t="s">
        <v>40</v>
      </c>
      <c r="E790" s="12">
        <v>2430924042</v>
      </c>
      <c r="F790" s="12">
        <v>117855569</v>
      </c>
    </row>
    <row r="791" spans="1:6" x14ac:dyDescent="0.25">
      <c r="A791" s="8">
        <v>2019</v>
      </c>
      <c r="B791" s="8" t="s">
        <v>8</v>
      </c>
      <c r="C791" t="s">
        <v>11</v>
      </c>
      <c r="D791" t="s">
        <v>94</v>
      </c>
      <c r="E791" s="12">
        <v>2670100970</v>
      </c>
      <c r="F791" s="12">
        <v>190334960</v>
      </c>
    </row>
    <row r="792" spans="1:6" x14ac:dyDescent="0.25">
      <c r="A792" s="8">
        <v>2019</v>
      </c>
      <c r="B792" s="8" t="s">
        <v>8</v>
      </c>
      <c r="C792" t="s">
        <v>11</v>
      </c>
      <c r="D792" t="s">
        <v>227</v>
      </c>
      <c r="E792" s="12">
        <v>697440278</v>
      </c>
      <c r="F792" s="12">
        <v>50531991</v>
      </c>
    </row>
    <row r="793" spans="1:6" x14ac:dyDescent="0.25">
      <c r="A793" s="8">
        <v>2019</v>
      </c>
      <c r="B793" s="8" t="s">
        <v>8</v>
      </c>
      <c r="C793" t="s">
        <v>11</v>
      </c>
      <c r="D793" t="s">
        <v>119</v>
      </c>
      <c r="E793" s="12">
        <v>721106</v>
      </c>
      <c r="F793" s="12">
        <v>27488</v>
      </c>
    </row>
    <row r="794" spans="1:6" x14ac:dyDescent="0.25">
      <c r="A794" s="8">
        <v>2019</v>
      </c>
      <c r="B794" s="8" t="s">
        <v>8</v>
      </c>
      <c r="C794" t="s">
        <v>11</v>
      </c>
      <c r="D794" t="s">
        <v>37</v>
      </c>
      <c r="E794" s="12">
        <v>150172</v>
      </c>
      <c r="F794" s="12">
        <v>48318</v>
      </c>
    </row>
    <row r="795" spans="1:6" x14ac:dyDescent="0.25">
      <c r="A795" s="8">
        <v>2019</v>
      </c>
      <c r="B795" s="8" t="s">
        <v>8</v>
      </c>
      <c r="C795" t="s">
        <v>11</v>
      </c>
      <c r="D795" t="s">
        <v>126</v>
      </c>
      <c r="E795" s="12">
        <v>19201893</v>
      </c>
      <c r="F795" s="12">
        <v>1427878</v>
      </c>
    </row>
    <row r="796" spans="1:6" x14ac:dyDescent="0.25">
      <c r="A796" s="8">
        <v>2019</v>
      </c>
      <c r="B796" s="8" t="s">
        <v>37</v>
      </c>
      <c r="C796" t="s">
        <v>9</v>
      </c>
      <c r="D796" t="s">
        <v>10</v>
      </c>
      <c r="E796" s="12">
        <v>3144997</v>
      </c>
      <c r="F796" s="12">
        <v>111764</v>
      </c>
    </row>
    <row r="797" spans="1:6" x14ac:dyDescent="0.25">
      <c r="A797" s="8">
        <v>2019</v>
      </c>
      <c r="B797" s="8" t="s">
        <v>37</v>
      </c>
      <c r="C797" t="s">
        <v>9</v>
      </c>
      <c r="D797" t="s">
        <v>73</v>
      </c>
      <c r="E797" s="12">
        <v>105781104</v>
      </c>
      <c r="F797" s="12">
        <v>2217537</v>
      </c>
    </row>
    <row r="798" spans="1:6" x14ac:dyDescent="0.25">
      <c r="A798" s="8">
        <v>2019</v>
      </c>
      <c r="B798" s="8" t="s">
        <v>37</v>
      </c>
      <c r="C798" t="s">
        <v>9</v>
      </c>
      <c r="D798" t="s">
        <v>39</v>
      </c>
      <c r="E798" s="12">
        <v>87016</v>
      </c>
      <c r="F798" s="12">
        <v>10508</v>
      </c>
    </row>
    <row r="799" spans="1:6" x14ac:dyDescent="0.25">
      <c r="A799" s="8">
        <v>2019</v>
      </c>
      <c r="B799" s="8" t="s">
        <v>37</v>
      </c>
      <c r="C799" t="s">
        <v>9</v>
      </c>
      <c r="D799" t="s">
        <v>40</v>
      </c>
      <c r="E799" s="12">
        <v>80429457</v>
      </c>
      <c r="F799" s="12">
        <v>882518</v>
      </c>
    </row>
    <row r="800" spans="1:6" x14ac:dyDescent="0.25">
      <c r="A800" s="8">
        <v>2019</v>
      </c>
      <c r="B800" s="8" t="s">
        <v>37</v>
      </c>
      <c r="C800" t="s">
        <v>9</v>
      </c>
      <c r="D800" t="s">
        <v>94</v>
      </c>
      <c r="E800" s="12">
        <v>259442131</v>
      </c>
      <c r="F800" s="12">
        <v>6633901</v>
      </c>
    </row>
    <row r="801" spans="1:6" x14ac:dyDescent="0.25">
      <c r="A801" s="8">
        <v>2019</v>
      </c>
      <c r="B801" s="8" t="s">
        <v>37</v>
      </c>
      <c r="C801" t="s">
        <v>9</v>
      </c>
      <c r="D801" t="s">
        <v>227</v>
      </c>
      <c r="E801" s="12">
        <v>90</v>
      </c>
      <c r="F801" s="12">
        <v>1</v>
      </c>
    </row>
    <row r="802" spans="1:6" x14ac:dyDescent="0.25">
      <c r="A802" s="8">
        <v>2019</v>
      </c>
      <c r="B802" s="8" t="s">
        <v>37</v>
      </c>
      <c r="C802" t="s">
        <v>9</v>
      </c>
      <c r="D802" t="s">
        <v>119</v>
      </c>
      <c r="E802" s="12">
        <v>1261</v>
      </c>
      <c r="F802" s="12">
        <v>60</v>
      </c>
    </row>
    <row r="803" spans="1:6" x14ac:dyDescent="0.25">
      <c r="A803" s="8">
        <v>2019</v>
      </c>
      <c r="B803" s="8" t="s">
        <v>37</v>
      </c>
      <c r="C803" t="s">
        <v>9</v>
      </c>
      <c r="D803" t="s">
        <v>126</v>
      </c>
      <c r="E803" s="12">
        <v>57499649</v>
      </c>
      <c r="F803" s="12">
        <v>473956</v>
      </c>
    </row>
    <row r="804" spans="1:6" x14ac:dyDescent="0.25">
      <c r="A804" s="8">
        <v>2019</v>
      </c>
      <c r="B804" s="8" t="s">
        <v>37</v>
      </c>
      <c r="C804" t="s">
        <v>11</v>
      </c>
      <c r="D804" t="s">
        <v>10</v>
      </c>
      <c r="E804" s="12">
        <v>304210</v>
      </c>
      <c r="F804" s="12">
        <v>43126</v>
      </c>
    </row>
    <row r="805" spans="1:6" x14ac:dyDescent="0.25">
      <c r="A805" s="8">
        <v>2019</v>
      </c>
      <c r="B805" s="8" t="s">
        <v>37</v>
      </c>
      <c r="C805" t="s">
        <v>11</v>
      </c>
      <c r="D805" t="s">
        <v>73</v>
      </c>
      <c r="E805" s="12">
        <v>41667020</v>
      </c>
      <c r="F805" s="12">
        <v>1770624</v>
      </c>
    </row>
    <row r="806" spans="1:6" x14ac:dyDescent="0.25">
      <c r="A806" s="8">
        <v>2019</v>
      </c>
      <c r="B806" s="8" t="s">
        <v>37</v>
      </c>
      <c r="C806" t="s">
        <v>11</v>
      </c>
      <c r="D806" t="s">
        <v>40</v>
      </c>
      <c r="E806" s="12">
        <v>28864138</v>
      </c>
      <c r="F806" s="12">
        <v>490221</v>
      </c>
    </row>
    <row r="807" spans="1:6" x14ac:dyDescent="0.25">
      <c r="A807" s="8">
        <v>2019</v>
      </c>
      <c r="B807" s="8" t="s">
        <v>37</v>
      </c>
      <c r="C807" t="s">
        <v>11</v>
      </c>
      <c r="D807" t="s">
        <v>94</v>
      </c>
      <c r="E807" s="12">
        <v>13546176</v>
      </c>
      <c r="F807" s="12">
        <v>1102962</v>
      </c>
    </row>
    <row r="808" spans="1:6" x14ac:dyDescent="0.25">
      <c r="A808" s="9">
        <v>2019</v>
      </c>
      <c r="B808" s="8" t="s">
        <v>37</v>
      </c>
      <c r="C808" t="s">
        <v>11</v>
      </c>
      <c r="D808" t="s">
        <v>126</v>
      </c>
      <c r="E808" s="12">
        <v>10</v>
      </c>
      <c r="F808" s="12">
        <v>0</v>
      </c>
    </row>
    <row r="811" spans="1:6" x14ac:dyDescent="0.25">
      <c r="A811" t="s">
        <v>235</v>
      </c>
    </row>
  </sheetData>
  <autoFilter ref="A1:F791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"/>
  <sheetViews>
    <sheetView workbookViewId="0"/>
  </sheetViews>
  <sheetFormatPr defaultRowHeight="15" x14ac:dyDescent="0.25"/>
  <cols>
    <col min="1" max="1" width="15.85546875" bestFit="1" customWidth="1"/>
    <col min="2" max="2" width="49.57031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173</v>
      </c>
      <c r="B2" t="s">
        <v>170</v>
      </c>
      <c r="C2" t="s">
        <v>9</v>
      </c>
    </row>
    <row r="3" spans="1:3" x14ac:dyDescent="0.25">
      <c r="A3" t="s">
        <v>173</v>
      </c>
      <c r="B3" t="s">
        <v>171</v>
      </c>
      <c r="C3" t="s">
        <v>9</v>
      </c>
    </row>
    <row r="4" spans="1:3" x14ac:dyDescent="0.25">
      <c r="A4" t="s">
        <v>173</v>
      </c>
      <c r="B4" t="s">
        <v>175</v>
      </c>
      <c r="C4" t="s">
        <v>9</v>
      </c>
    </row>
    <row r="5" spans="1:3" x14ac:dyDescent="0.25">
      <c r="A5" t="s">
        <v>173</v>
      </c>
      <c r="B5" t="s">
        <v>168</v>
      </c>
      <c r="C5" t="s">
        <v>9</v>
      </c>
    </row>
    <row r="6" spans="1:3" x14ac:dyDescent="0.25">
      <c r="A6" t="s">
        <v>173</v>
      </c>
      <c r="B6" t="s">
        <v>169</v>
      </c>
      <c r="C6" t="s">
        <v>9</v>
      </c>
    </row>
    <row r="7" spans="1:3" x14ac:dyDescent="0.25">
      <c r="A7" t="s">
        <v>173</v>
      </c>
      <c r="B7" t="s">
        <v>179</v>
      </c>
      <c r="C7" t="s">
        <v>11</v>
      </c>
    </row>
    <row r="8" spans="1:3" x14ac:dyDescent="0.25">
      <c r="A8" t="s">
        <v>173</v>
      </c>
      <c r="B8" t="s">
        <v>171</v>
      </c>
      <c r="C8" t="s">
        <v>11</v>
      </c>
    </row>
    <row r="9" spans="1:3" x14ac:dyDescent="0.25">
      <c r="A9" t="s">
        <v>173</v>
      </c>
      <c r="B9" t="s">
        <v>168</v>
      </c>
      <c r="C9" t="s">
        <v>11</v>
      </c>
    </row>
    <row r="10" spans="1:3" x14ac:dyDescent="0.25">
      <c r="A10" t="s">
        <v>173</v>
      </c>
      <c r="B10" t="s">
        <v>180</v>
      </c>
      <c r="C10" t="s">
        <v>11</v>
      </c>
    </row>
    <row r="11" spans="1:3" x14ac:dyDescent="0.25">
      <c r="A11" t="s">
        <v>173</v>
      </c>
      <c r="B11" t="s">
        <v>169</v>
      </c>
      <c r="C11" t="s">
        <v>11</v>
      </c>
    </row>
    <row r="12" spans="1:3" x14ac:dyDescent="0.25">
      <c r="A12" t="s">
        <v>173</v>
      </c>
      <c r="B12" t="s">
        <v>191</v>
      </c>
      <c r="C12" t="s">
        <v>11</v>
      </c>
    </row>
    <row r="13" spans="1:3" x14ac:dyDescent="0.25">
      <c r="A13" t="s">
        <v>173</v>
      </c>
      <c r="B13" t="s">
        <v>192</v>
      </c>
      <c r="C13" t="s">
        <v>11</v>
      </c>
    </row>
    <row r="14" spans="1:3" x14ac:dyDescent="0.25">
      <c r="A14" t="s">
        <v>173</v>
      </c>
      <c r="B14" t="s">
        <v>193</v>
      </c>
      <c r="C14" t="s">
        <v>11</v>
      </c>
    </row>
    <row r="15" spans="1:3" x14ac:dyDescent="0.25">
      <c r="A15" t="s">
        <v>173</v>
      </c>
      <c r="B15" t="s">
        <v>194</v>
      </c>
      <c r="C15" t="s">
        <v>11</v>
      </c>
    </row>
    <row r="16" spans="1:3" x14ac:dyDescent="0.25">
      <c r="A16" t="s">
        <v>173</v>
      </c>
      <c r="B16" t="s">
        <v>190</v>
      </c>
      <c r="C16" t="s">
        <v>11</v>
      </c>
    </row>
    <row r="17" spans="1:3" x14ac:dyDescent="0.25">
      <c r="A17" t="s">
        <v>173</v>
      </c>
      <c r="B17" t="s">
        <v>199</v>
      </c>
      <c r="C17" t="s">
        <v>9</v>
      </c>
    </row>
    <row r="18" spans="1:3" x14ac:dyDescent="0.25">
      <c r="A18" t="s">
        <v>173</v>
      </c>
      <c r="B18" t="s">
        <v>195</v>
      </c>
      <c r="C18" t="s">
        <v>9</v>
      </c>
    </row>
    <row r="19" spans="1:3" x14ac:dyDescent="0.25">
      <c r="A19" t="s">
        <v>173</v>
      </c>
      <c r="B19" t="s">
        <v>198</v>
      </c>
      <c r="C19" t="s">
        <v>9</v>
      </c>
    </row>
    <row r="20" spans="1:3" x14ac:dyDescent="0.25">
      <c r="A20" t="s">
        <v>173</v>
      </c>
      <c r="B20" t="s">
        <v>197</v>
      </c>
      <c r="C20" t="s">
        <v>9</v>
      </c>
    </row>
    <row r="21" spans="1:3" x14ac:dyDescent="0.25">
      <c r="A21" t="s">
        <v>173</v>
      </c>
      <c r="B21" t="s">
        <v>213</v>
      </c>
      <c r="C21" t="s">
        <v>9</v>
      </c>
    </row>
    <row r="22" spans="1:3" x14ac:dyDescent="0.25">
      <c r="A22" t="s">
        <v>173</v>
      </c>
      <c r="B22" t="s">
        <v>214</v>
      </c>
      <c r="C22" t="s">
        <v>9</v>
      </c>
    </row>
    <row r="23" spans="1:3" x14ac:dyDescent="0.25">
      <c r="A23" t="s">
        <v>173</v>
      </c>
      <c r="B23" t="s">
        <v>217</v>
      </c>
      <c r="C23" t="s">
        <v>11</v>
      </c>
    </row>
    <row r="24" spans="1:3" x14ac:dyDescent="0.25">
      <c r="A24" t="s">
        <v>173</v>
      </c>
      <c r="B24" t="s">
        <v>216</v>
      </c>
      <c r="C24" t="s">
        <v>11</v>
      </c>
    </row>
    <row r="25" spans="1:3" x14ac:dyDescent="0.25">
      <c r="A25" t="s">
        <v>173</v>
      </c>
      <c r="B25" t="s">
        <v>215</v>
      </c>
      <c r="C25" t="s">
        <v>11</v>
      </c>
    </row>
    <row r="26" spans="1:3" x14ac:dyDescent="0.25">
      <c r="A26" t="s">
        <v>173</v>
      </c>
      <c r="B26" t="s">
        <v>218</v>
      </c>
      <c r="C2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Region Last 10 Years</vt:lpstr>
      <vt:lpstr>Region Last 10 Years - Futures</vt:lpstr>
      <vt:lpstr>Region Last 10 Years - Options</vt:lpstr>
      <vt:lpstr>Category Last 10 Years</vt:lpstr>
      <vt:lpstr>Category Last 10 Years - Future</vt:lpstr>
      <vt:lpstr>Category Last 10 Years - Option</vt:lpstr>
      <vt:lpstr>Raw Data</vt:lpstr>
      <vt:lpstr>Sheet16</vt:lpstr>
      <vt:lpstr>Eurex - Frankfurt</vt:lpstr>
      <vt:lpstr>Chicago Board of Options Exch</vt:lpstr>
      <vt:lpstr>Chicago Mercantile Exchange</vt:lpstr>
      <vt:lpstr>Chicago Board of Trade</vt:lpstr>
      <vt:lpstr>Central Japan Commodity Exch</vt:lpstr>
      <vt:lpstr>Cantor Exchange</vt:lpstr>
      <vt:lpstr>Budapest Stock Exchange</vt:lpstr>
      <vt:lpstr>Budapest Commodity Exchange</vt:lpstr>
      <vt:lpstr>Bolsa de Mercadorias &amp; Futuros</vt:lpstr>
      <vt:lpstr>Borsa Italiana</vt:lpstr>
      <vt:lpstr># of Exchanges</vt:lpstr>
      <vt:lpstr># of Contracts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Mendelsohn</dc:creator>
  <cp:lastModifiedBy>Administrator</cp:lastModifiedBy>
  <dcterms:created xsi:type="dcterms:W3CDTF">2016-09-19T16:42:26Z</dcterms:created>
  <dcterms:modified xsi:type="dcterms:W3CDTF">2020-01-10T19:37:54Z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de4e0926-a6b2-485d-a366-8ae96e9a77f0</vt:lpwstr>
  </property>
</Properties>
</file>